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680" xr2:uid="{00000000-000D-0000-FFFF-FFFF00000000}"/>
  </bookViews>
  <sheets>
    <sheet name="Por. dvoj." sheetId="1" r:id="rId1"/>
    <sheet name="Poradie klubov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H19" i="2"/>
  <c r="H20" i="2"/>
  <c r="F5" i="2" l="1"/>
  <c r="H5" i="2" s="1"/>
  <c r="F6" i="2"/>
  <c r="H6" i="2" s="1"/>
  <c r="F7" i="2"/>
  <c r="H7" i="2" s="1"/>
  <c r="F10" i="2"/>
  <c r="H10" i="2" s="1"/>
  <c r="F9" i="2"/>
  <c r="H9" i="2" s="1"/>
  <c r="F11" i="2"/>
  <c r="H11" i="2" s="1"/>
  <c r="F8" i="2"/>
  <c r="H8" i="2" s="1"/>
  <c r="F14" i="2"/>
  <c r="H14" i="2" s="1"/>
  <c r="F12" i="2"/>
  <c r="H12" i="2" s="1"/>
  <c r="F15" i="2"/>
  <c r="H15" i="2" s="1"/>
  <c r="F13" i="2"/>
  <c r="H13" i="2" s="1"/>
  <c r="F18" i="2"/>
  <c r="H18" i="2" s="1"/>
  <c r="F16" i="2"/>
  <c r="H16" i="2" s="1"/>
  <c r="F21" i="2"/>
  <c r="H21" i="2" s="1"/>
  <c r="F22" i="2"/>
  <c r="H22" i="2" s="1"/>
  <c r="F17" i="2"/>
  <c r="H17" i="2" s="1"/>
  <c r="F23" i="2" l="1"/>
  <c r="NO132" i="1"/>
  <c r="NM29" i="1" l="1"/>
  <c r="NL29" i="1"/>
  <c r="NM98" i="1"/>
  <c r="NL98" i="1"/>
  <c r="NO98" i="1" s="1"/>
  <c r="NO29" i="1" l="1"/>
  <c r="NM25" i="1"/>
  <c r="NL25" i="1"/>
  <c r="NO25" i="1" s="1"/>
  <c r="NL26" i="1"/>
  <c r="NM26" i="1"/>
  <c r="NO26" i="1" s="1"/>
  <c r="NM21" i="1" l="1"/>
  <c r="NL21" i="1"/>
  <c r="NO21" i="1" s="1"/>
  <c r="NM31" i="1"/>
  <c r="NL31" i="1"/>
  <c r="NO31" i="1" s="1"/>
  <c r="NO90" i="1"/>
  <c r="NO7" i="1" l="1"/>
  <c r="NO10" i="1" l="1"/>
  <c r="NO137" i="1" l="1"/>
  <c r="NO9" i="1" l="1"/>
  <c r="NO131" i="1" l="1"/>
  <c r="NM35" i="1" l="1"/>
  <c r="NL35" i="1"/>
  <c r="NO35" i="1" s="1"/>
  <c r="NM27" i="1" l="1"/>
  <c r="NL27" i="1"/>
  <c r="NO27" i="1" l="1"/>
  <c r="NM93" i="1"/>
  <c r="NL93" i="1"/>
  <c r="NM30" i="1"/>
  <c r="NL30" i="1"/>
  <c r="NL36" i="1"/>
  <c r="NM36" i="1"/>
  <c r="NM18" i="1"/>
  <c r="NL18" i="1"/>
  <c r="NM24" i="1"/>
  <c r="NL24" i="1"/>
  <c r="NO24" i="1" l="1"/>
  <c r="NO93" i="1"/>
  <c r="NO30" i="1"/>
  <c r="NO18" i="1"/>
  <c r="NO36" i="1"/>
  <c r="NO113" i="1"/>
  <c r="NM22" i="1" l="1"/>
  <c r="NL22" i="1"/>
  <c r="NO22" i="1" l="1"/>
  <c r="NO83" i="1"/>
  <c r="NM14" i="1" l="1"/>
  <c r="NL14" i="1"/>
  <c r="NO14" i="1" l="1"/>
  <c r="NM89" i="1"/>
  <c r="NL89" i="1"/>
  <c r="NM91" i="1"/>
  <c r="NL91" i="1"/>
  <c r="NM96" i="1"/>
  <c r="NL96" i="1"/>
  <c r="NM88" i="1"/>
  <c r="NL88" i="1"/>
  <c r="NO138" i="1"/>
  <c r="NO88" i="1" l="1"/>
  <c r="NO89" i="1"/>
  <c r="NO91" i="1"/>
  <c r="NO96" i="1"/>
  <c r="NM33" i="1"/>
  <c r="NL33" i="1"/>
  <c r="NO133" i="1"/>
  <c r="NO134" i="1"/>
  <c r="NO33" i="1" l="1"/>
  <c r="NM144" i="1"/>
  <c r="NL144" i="1"/>
  <c r="NM149" i="1"/>
  <c r="NL149" i="1"/>
  <c r="NO149" i="1" l="1"/>
  <c r="NO144" i="1"/>
  <c r="NM17" i="1"/>
  <c r="NL17" i="1"/>
  <c r="NO17" i="1" l="1"/>
  <c r="NM118" i="1"/>
  <c r="NL118" i="1"/>
  <c r="NO118" i="1" l="1"/>
  <c r="NM37" i="1" l="1"/>
  <c r="NL37" i="1"/>
  <c r="NM142" i="1"/>
  <c r="NL142" i="1"/>
  <c r="NO142" i="1" l="1"/>
  <c r="NO37" i="1"/>
  <c r="NM116" i="1"/>
  <c r="NL116" i="1"/>
  <c r="NO116" i="1" l="1"/>
  <c r="NM12" i="1"/>
  <c r="NL12" i="1"/>
  <c r="NO12" i="1" l="1"/>
  <c r="NO85" i="1"/>
  <c r="NO84" i="1"/>
  <c r="NM10" i="1" l="1"/>
  <c r="NL10" i="1"/>
  <c r="NO114" i="1" l="1"/>
  <c r="NM123" i="1" l="1"/>
  <c r="NL123" i="1"/>
  <c r="NO123" i="1" l="1"/>
  <c r="NM61" i="1"/>
  <c r="NL61" i="1"/>
  <c r="NM58" i="1"/>
  <c r="NL58" i="1"/>
  <c r="NM104" i="1"/>
  <c r="NL104" i="1"/>
  <c r="NO61" i="1" l="1"/>
  <c r="NO58" i="1"/>
  <c r="NO104" i="1"/>
  <c r="NM121" i="1"/>
  <c r="NL121" i="1"/>
  <c r="NO121" i="1" l="1"/>
  <c r="NO28" i="1"/>
  <c r="NM65" i="1"/>
  <c r="NL65" i="1"/>
  <c r="NM95" i="1"/>
  <c r="NL95" i="1"/>
  <c r="NO95" i="1" l="1"/>
  <c r="NO65" i="1"/>
  <c r="NM50" i="1" l="1"/>
  <c r="NL50" i="1"/>
  <c r="NO50" i="1" l="1"/>
  <c r="NM51" i="1"/>
  <c r="NL51" i="1"/>
  <c r="NO51" i="1" l="1"/>
  <c r="NM34" i="1"/>
  <c r="NL34" i="1"/>
  <c r="NM39" i="1"/>
  <c r="NL39" i="1"/>
  <c r="NO39" i="1" l="1"/>
  <c r="NO34" i="1"/>
  <c r="NM49" i="1"/>
  <c r="NL49" i="1"/>
  <c r="NO49" i="1" l="1"/>
  <c r="NM150" i="1"/>
  <c r="NL150" i="1"/>
  <c r="NM151" i="1"/>
  <c r="NL151" i="1"/>
  <c r="NM42" i="1"/>
  <c r="NL42" i="1"/>
  <c r="NO151" i="1" l="1"/>
  <c r="NO150" i="1"/>
  <c r="NO42" i="1"/>
  <c r="NM43" i="1"/>
  <c r="NL43" i="1"/>
  <c r="NO43" i="1" l="1"/>
  <c r="NM114" i="1" l="1"/>
  <c r="NL114" i="1"/>
  <c r="NM13" i="1" l="1"/>
  <c r="NL13" i="1"/>
  <c r="NM63" i="1"/>
  <c r="NL63" i="1"/>
  <c r="NO154" i="1"/>
  <c r="NO13" i="1" l="1"/>
  <c r="NO63" i="1"/>
  <c r="NM124" i="1"/>
  <c r="NL124" i="1"/>
  <c r="NM52" i="1"/>
  <c r="NL52" i="1"/>
  <c r="NM119" i="1"/>
  <c r="NL119" i="1"/>
  <c r="NM48" i="1"/>
  <c r="NL48" i="1"/>
  <c r="NM16" i="1"/>
  <c r="NL16" i="1"/>
  <c r="NM140" i="1"/>
  <c r="NL140" i="1"/>
  <c r="NM164" i="1"/>
  <c r="NL164" i="1"/>
  <c r="NM156" i="1"/>
  <c r="NL156" i="1"/>
  <c r="NO119" i="1" l="1"/>
  <c r="NO124" i="1"/>
  <c r="NO16" i="1"/>
  <c r="NO48" i="1"/>
  <c r="NO52" i="1"/>
  <c r="NO164" i="1"/>
  <c r="NO140" i="1"/>
  <c r="NO156" i="1"/>
  <c r="NM64" i="1"/>
  <c r="NL64" i="1"/>
  <c r="NM47" i="1"/>
  <c r="NL47" i="1"/>
  <c r="NL66" i="1"/>
  <c r="NM66" i="1"/>
  <c r="NL44" i="1"/>
  <c r="NM44" i="1"/>
  <c r="NM106" i="1"/>
  <c r="NL106" i="1"/>
  <c r="NM105" i="1"/>
  <c r="NL105" i="1"/>
  <c r="NM115" i="1"/>
  <c r="NL115" i="1"/>
  <c r="NO66" i="1" l="1"/>
  <c r="NO47" i="1"/>
  <c r="NO64" i="1"/>
  <c r="NO44" i="1"/>
  <c r="NO115" i="1"/>
  <c r="NO105" i="1"/>
  <c r="NO106" i="1"/>
  <c r="NM92" i="1"/>
  <c r="NL92" i="1"/>
  <c r="NM99" i="1"/>
  <c r="NL99" i="1"/>
  <c r="NO99" i="1" l="1"/>
  <c r="NO92" i="1"/>
  <c r="NM9" i="1"/>
  <c r="NL9" i="1"/>
  <c r="NM160" i="1"/>
  <c r="NL160" i="1"/>
  <c r="NO160" i="1" l="1"/>
  <c r="NM32" i="1"/>
  <c r="NL32" i="1"/>
  <c r="NM8" i="1"/>
  <c r="NL8" i="1"/>
  <c r="NM20" i="1"/>
  <c r="NM23" i="1"/>
  <c r="NM45" i="1"/>
  <c r="NL19" i="1"/>
  <c r="NM19" i="1"/>
  <c r="NM15" i="1"/>
  <c r="NM11" i="1"/>
  <c r="NL11" i="1"/>
  <c r="NM38" i="1"/>
  <c r="NL38" i="1"/>
  <c r="NM57" i="1"/>
  <c r="NL57" i="1"/>
  <c r="NM163" i="1"/>
  <c r="NL163" i="1"/>
  <c r="NM146" i="1"/>
  <c r="NL146" i="1"/>
  <c r="NM155" i="1"/>
  <c r="NL155" i="1"/>
  <c r="NM159" i="1"/>
  <c r="NL159" i="1"/>
  <c r="NO11" i="1" l="1"/>
  <c r="NO155" i="1"/>
  <c r="NO163" i="1"/>
  <c r="NO19" i="1"/>
  <c r="NO32" i="1"/>
  <c r="NO8" i="1"/>
  <c r="NO57" i="1"/>
  <c r="NO38" i="1"/>
  <c r="NO159" i="1"/>
  <c r="NO146" i="1"/>
  <c r="NL145" i="1"/>
  <c r="NM145" i="1"/>
  <c r="NO145" i="1" l="1"/>
  <c r="NM7" i="1"/>
  <c r="NL7" i="1"/>
  <c r="NM40" i="1"/>
  <c r="NL40" i="1"/>
  <c r="NL28" i="1"/>
  <c r="NM28" i="1"/>
  <c r="NM94" i="1"/>
  <c r="NL94" i="1"/>
  <c r="NM152" i="1"/>
  <c r="NL152" i="1"/>
  <c r="NM158" i="1"/>
  <c r="NL158" i="1"/>
  <c r="NM138" i="1"/>
  <c r="NL138" i="1"/>
  <c r="NM135" i="1"/>
  <c r="NL135" i="1"/>
  <c r="NM132" i="1"/>
  <c r="NL132" i="1"/>
  <c r="NM131" i="1"/>
  <c r="NL131" i="1"/>
  <c r="NO152" i="1" l="1"/>
  <c r="NO40" i="1"/>
  <c r="NO94" i="1"/>
  <c r="NO135" i="1"/>
  <c r="NO158" i="1"/>
  <c r="NM41" i="1" l="1"/>
  <c r="NL41" i="1"/>
  <c r="NM97" i="1"/>
  <c r="NL97" i="1"/>
  <c r="NO97" i="1" l="1"/>
  <c r="NO41" i="1"/>
  <c r="NM147" i="1"/>
  <c r="NL147" i="1"/>
  <c r="NO147" i="1" l="1"/>
  <c r="NM161" i="1"/>
  <c r="NL161" i="1"/>
  <c r="NM165" i="1"/>
  <c r="NL165" i="1"/>
  <c r="NM153" i="1"/>
  <c r="NL153" i="1"/>
  <c r="NM148" i="1"/>
  <c r="NL148" i="1"/>
  <c r="NM133" i="1"/>
  <c r="NL133" i="1"/>
  <c r="NM113" i="1"/>
  <c r="NL113" i="1"/>
  <c r="NM117" i="1"/>
  <c r="NL117" i="1"/>
  <c r="NM103" i="1"/>
  <c r="NL103" i="1"/>
  <c r="NM86" i="1"/>
  <c r="NL86" i="1"/>
  <c r="NL45" i="1"/>
  <c r="NO45" i="1" s="1"/>
  <c r="NL20" i="1"/>
  <c r="NO20" i="1" s="1"/>
  <c r="NL15" i="1"/>
  <c r="NO15" i="1" s="1"/>
  <c r="NM46" i="1"/>
  <c r="NL23" i="1"/>
  <c r="NO23" i="1" s="1"/>
  <c r="NL46" i="1"/>
  <c r="NO46" i="1" s="1"/>
  <c r="NO117" i="1" l="1"/>
  <c r="NO103" i="1"/>
  <c r="NO165" i="1"/>
  <c r="NO161" i="1"/>
  <c r="NO148" i="1"/>
  <c r="NO153" i="1"/>
  <c r="NO86" i="1"/>
  <c r="NM157" i="1" l="1"/>
  <c r="NL157" i="1"/>
  <c r="NO157" i="1" l="1"/>
  <c r="NM120" i="1"/>
  <c r="NL120" i="1"/>
  <c r="NM122" i="1"/>
  <c r="NL122" i="1"/>
  <c r="NO122" i="1" l="1"/>
  <c r="NO120" i="1"/>
  <c r="NM143" i="1"/>
  <c r="NL143" i="1"/>
  <c r="NM136" i="1"/>
  <c r="NL136" i="1"/>
  <c r="NM139" i="1"/>
  <c r="NL139" i="1"/>
  <c r="NM137" i="1"/>
  <c r="NL137" i="1"/>
  <c r="NM162" i="1"/>
  <c r="NL162" i="1"/>
  <c r="NM134" i="1"/>
  <c r="NL134" i="1"/>
  <c r="NM154" i="1"/>
  <c r="NL154" i="1"/>
  <c r="NM141" i="1"/>
  <c r="NL141" i="1"/>
  <c r="NL62" i="1"/>
  <c r="NM84" i="1"/>
  <c r="NM83" i="1"/>
  <c r="NM85" i="1"/>
  <c r="NM90" i="1"/>
  <c r="NM100" i="1"/>
  <c r="NM102" i="1"/>
  <c r="NM101" i="1"/>
  <c r="NM87" i="1"/>
  <c r="NL84" i="1"/>
  <c r="NL83" i="1"/>
  <c r="NL85" i="1"/>
  <c r="NL90" i="1"/>
  <c r="NL100" i="1"/>
  <c r="NL102" i="1"/>
  <c r="NL101" i="1"/>
  <c r="NO101" i="1" s="1"/>
  <c r="NL87" i="1"/>
  <c r="NM60" i="1"/>
  <c r="NM56" i="1"/>
  <c r="NM62" i="1"/>
  <c r="NM55" i="1"/>
  <c r="NM54" i="1"/>
  <c r="NM59" i="1"/>
  <c r="NM53" i="1"/>
  <c r="NL59" i="1"/>
  <c r="NO59" i="1" s="1"/>
  <c r="NL54" i="1"/>
  <c r="NL55" i="1"/>
  <c r="NO55" i="1" s="1"/>
  <c r="NL56" i="1"/>
  <c r="NL60" i="1"/>
  <c r="NL53" i="1"/>
  <c r="NO53" i="1" s="1"/>
  <c r="NO54" i="1" l="1"/>
  <c r="NO56" i="1"/>
  <c r="NO62" i="1"/>
  <c r="NO141" i="1"/>
  <c r="NO136" i="1"/>
  <c r="NO60" i="1"/>
  <c r="NO143" i="1"/>
  <c r="NO139" i="1"/>
  <c r="NO100" i="1"/>
  <c r="NO102" i="1"/>
  <c r="NO162" i="1"/>
  <c r="NO87" i="1"/>
</calcChain>
</file>

<file path=xl/sharedStrings.xml><?xml version="1.0" encoding="utf-8"?>
<sst xmlns="http://schemas.openxmlformats.org/spreadsheetml/2006/main" count="791" uniqueCount="302">
  <si>
    <t>Stredoslovenský skokový pohár</t>
  </si>
  <si>
    <t>Kód pretekov</t>
  </si>
  <si>
    <t>Por</t>
  </si>
  <si>
    <t>Meno jazdca</t>
  </si>
  <si>
    <t>Meno koňa</t>
  </si>
  <si>
    <t>Oddiel</t>
  </si>
  <si>
    <t>SENIORI</t>
  </si>
  <si>
    <t>S</t>
  </si>
  <si>
    <t>Súčet</t>
  </si>
  <si>
    <t>P. súť.</t>
  </si>
  <si>
    <t>20 naj</t>
  </si>
  <si>
    <t>Priemer</t>
  </si>
  <si>
    <t>Krišpinský Pavol</t>
  </si>
  <si>
    <t>Belá - Dulice BMM</t>
  </si>
  <si>
    <t>JUNIORI</t>
  </si>
  <si>
    <t>Ješková Michaela</t>
  </si>
  <si>
    <t>L. Mikuláš Al Asil</t>
  </si>
  <si>
    <t>Limonca</t>
  </si>
  <si>
    <t>L+</t>
  </si>
  <si>
    <t>ZL</t>
  </si>
  <si>
    <t>L</t>
  </si>
  <si>
    <t>Z</t>
  </si>
  <si>
    <t>D. Klátov</t>
  </si>
  <si>
    <t>Bratislava</t>
  </si>
  <si>
    <t>DETI</t>
  </si>
  <si>
    <t>Machalová Alexandra</t>
  </si>
  <si>
    <t>Zvolen Isokman</t>
  </si>
  <si>
    <t>LITTLE</t>
  </si>
  <si>
    <t>Lučenec Koška HT</t>
  </si>
  <si>
    <t>Krížová Michaela</t>
  </si>
  <si>
    <t>Rif du Paris</t>
  </si>
  <si>
    <t>Kosková Lucia</t>
  </si>
  <si>
    <t>Fridrich Michal</t>
  </si>
  <si>
    <t>Lacorde</t>
  </si>
  <si>
    <t>Motešice</t>
  </si>
  <si>
    <t>S+</t>
  </si>
  <si>
    <t>ST</t>
  </si>
  <si>
    <t>ZM</t>
  </si>
  <si>
    <t>Vígľaš</t>
  </si>
  <si>
    <t>Antalíková Marianna</t>
  </si>
  <si>
    <t>Jurášek</t>
  </si>
  <si>
    <t>Veľká Ves Ranč</t>
  </si>
  <si>
    <t>Feťková Barbora</t>
  </si>
  <si>
    <t>Trebostovo Polet JS</t>
  </si>
  <si>
    <t>Junasová Alexandra</t>
  </si>
  <si>
    <t>Serakova Lucia</t>
  </si>
  <si>
    <t>Corida</t>
  </si>
  <si>
    <t>Matejka Samuel</t>
  </si>
  <si>
    <t>Martin Záturčie JO</t>
  </si>
  <si>
    <t>Rain Fall</t>
  </si>
  <si>
    <t>Kopasová Karin</t>
  </si>
  <si>
    <t>Denisa 2</t>
  </si>
  <si>
    <t>Vígľaš JK Masarykov dvor</t>
  </si>
  <si>
    <t>Ivanová Radoslava</t>
  </si>
  <si>
    <t>Dorádo</t>
  </si>
  <si>
    <t>Majorošová Elisabeth</t>
  </si>
  <si>
    <t>Clifford 2</t>
  </si>
  <si>
    <t>Gen</t>
  </si>
  <si>
    <t>Accelerator</t>
  </si>
  <si>
    <t>Corleone</t>
  </si>
  <si>
    <t>Chotěbuz</t>
  </si>
  <si>
    <t>16B11SUI</t>
  </si>
  <si>
    <t>Rüti/SUI</t>
  </si>
  <si>
    <t>16B12ZS</t>
  </si>
  <si>
    <t>16B19ZS</t>
  </si>
  <si>
    <t>16C03BS</t>
  </si>
  <si>
    <t>16C17ZS</t>
  </si>
  <si>
    <t>Wavo Chesi</t>
  </si>
  <si>
    <t>Ebreichsdorf/AUT</t>
  </si>
  <si>
    <t>17217AT</t>
  </si>
  <si>
    <t>Fonkel Spirit</t>
  </si>
  <si>
    <t>17304ZS</t>
  </si>
  <si>
    <t>D.Klát</t>
  </si>
  <si>
    <t>SUI</t>
  </si>
  <si>
    <t>17310/25</t>
  </si>
  <si>
    <t>17331AUT</t>
  </si>
  <si>
    <t>Donjo</t>
  </si>
  <si>
    <t>Dublin H</t>
  </si>
  <si>
    <t>17401SS</t>
  </si>
  <si>
    <t>Matušovičová Michele</t>
  </si>
  <si>
    <t>Squirrel</t>
  </si>
  <si>
    <t>JK Masarykov dvor Vígľaš</t>
  </si>
  <si>
    <t>Carmina R. Sobota</t>
  </si>
  <si>
    <t>17407ITA</t>
  </si>
  <si>
    <t>17415CZ</t>
  </si>
  <si>
    <t>Zanzibar GF</t>
  </si>
  <si>
    <t>Fridrich Milan</t>
  </si>
  <si>
    <t>Leona</t>
  </si>
  <si>
    <t>Canstakkato</t>
  </si>
  <si>
    <t>JK Podtureň</t>
  </si>
  <si>
    <t>Hanáková Veronika</t>
  </si>
  <si>
    <t>Prešov</t>
  </si>
  <si>
    <t>Ebreichsdorf/CSI</t>
  </si>
  <si>
    <t>Arezzo/CSI</t>
  </si>
  <si>
    <t>ST+</t>
  </si>
  <si>
    <t>Linz/CSI</t>
  </si>
  <si>
    <t>17420AUT</t>
  </si>
  <si>
    <t>Horváth Norbert</t>
  </si>
  <si>
    <t>Košice</t>
  </si>
  <si>
    <t>17422VS</t>
  </si>
  <si>
    <t>Fantaghiro Wavo</t>
  </si>
  <si>
    <t>4.30csi</t>
  </si>
  <si>
    <t>Serakov Aliaksandr</t>
  </si>
  <si>
    <t>Košinová Katarína</t>
  </si>
  <si>
    <t>Tiffany 2</t>
  </si>
  <si>
    <t>KPKR R. Sobota</t>
  </si>
  <si>
    <t>Micha.</t>
  </si>
  <si>
    <t>Linz/AUT CSI</t>
  </si>
  <si>
    <t>17427AT</t>
  </si>
  <si>
    <t>Busto Arsizio/ITA CSI</t>
  </si>
  <si>
    <t>17505IT</t>
  </si>
  <si>
    <t>Yahuen HARLENKA</t>
  </si>
  <si>
    <t>Quida</t>
  </si>
  <si>
    <t>Bereshid de Locz</t>
  </si>
  <si>
    <t>Amor de Locz</t>
  </si>
  <si>
    <t>Carpathia EC Štrkovec</t>
  </si>
  <si>
    <t>Benjamin de Locz</t>
  </si>
  <si>
    <t>Dominika Kramorišová</t>
  </si>
  <si>
    <t>Hippoclub Lipt.Sielnica</t>
  </si>
  <si>
    <t>Z+</t>
  </si>
  <si>
    <t>Slezáková Sabina</t>
  </si>
  <si>
    <t>Karmel</t>
  </si>
  <si>
    <t>Belá Dulice BMM</t>
  </si>
  <si>
    <t>Brat.</t>
  </si>
  <si>
    <t>Oginčuková Jana</t>
  </si>
  <si>
    <t>Sara 7</t>
  </si>
  <si>
    <t>Mútnik JK Epona</t>
  </si>
  <si>
    <t>Košecká Katarina</t>
  </si>
  <si>
    <t>Tiffany 4</t>
  </si>
  <si>
    <t>Gulašová Tereza</t>
  </si>
  <si>
    <t>Zitnas Sir Eckley</t>
  </si>
  <si>
    <t>Lišuchová Anna</t>
  </si>
  <si>
    <t>Taylor</t>
  </si>
  <si>
    <t>Staroňová Viktoria</t>
  </si>
  <si>
    <t>Rogaz</t>
  </si>
  <si>
    <t>JK Chaty Dalko Beňušovce</t>
  </si>
  <si>
    <t>Sencha</t>
  </si>
  <si>
    <t>Campo</t>
  </si>
  <si>
    <t>Kalut</t>
  </si>
  <si>
    <t>JK Epona Mútnik</t>
  </si>
  <si>
    <t>Zvarová Mária</t>
  </si>
  <si>
    <t>Perzeus</t>
  </si>
  <si>
    <t>JA SOŠ Lučenec</t>
  </si>
  <si>
    <t>Kramorišová Stanislava</t>
  </si>
  <si>
    <t>Valiska da la Vaulx</t>
  </si>
  <si>
    <t>Gambler</t>
  </si>
  <si>
    <t>JO Martin Záturčie</t>
  </si>
  <si>
    <t>Kupcová Bibiana</t>
  </si>
  <si>
    <t>Qastro</t>
  </si>
  <si>
    <t>Bíziková Lenka</t>
  </si>
  <si>
    <t>Beg Bajazid T</t>
  </si>
  <si>
    <t>Čutka Patrik</t>
  </si>
  <si>
    <t>Koradina Caletto H</t>
  </si>
  <si>
    <t>Bellis Mitreco B. Bystrica</t>
  </si>
  <si>
    <t>Eibner Patrk</t>
  </si>
  <si>
    <t>Exit</t>
  </si>
  <si>
    <t>Hillová Veronika</t>
  </si>
  <si>
    <t>Everest</t>
  </si>
  <si>
    <t>Clifford 3</t>
  </si>
  <si>
    <t>17507SS</t>
  </si>
  <si>
    <t>Miskolc/HUN</t>
  </si>
  <si>
    <t>17513HU</t>
  </si>
  <si>
    <t>17510AT</t>
  </si>
  <si>
    <t>Conie</t>
  </si>
  <si>
    <t>Eldorado</t>
  </si>
  <si>
    <t>Hatalová Táňa</t>
  </si>
  <si>
    <t>Calantino</t>
  </si>
  <si>
    <t>Michalowice/POL</t>
  </si>
  <si>
    <t>17512PL</t>
  </si>
  <si>
    <t>17517AU</t>
  </si>
  <si>
    <t>ZL+</t>
  </si>
  <si>
    <t>Cappachio</t>
  </si>
  <si>
    <t>Chakira</t>
  </si>
  <si>
    <t>Emerald</t>
  </si>
  <si>
    <t>Liptovská Sielnica</t>
  </si>
  <si>
    <t>17520SS</t>
  </si>
  <si>
    <t>Olomouc/Bratislava/Raslavice</t>
  </si>
  <si>
    <t>17526CZ/17527BS17528VS</t>
  </si>
  <si>
    <t>Lermond</t>
  </si>
  <si>
    <t>17603VS/17603ZS</t>
  </si>
  <si>
    <t>Košice/Topoľčianky</t>
  </si>
  <si>
    <t>Amor de Lócz</t>
  </si>
  <si>
    <t>Nord Noble</t>
  </si>
  <si>
    <t>Ebony</t>
  </si>
  <si>
    <t>Accis</t>
  </si>
  <si>
    <t>L. Sielnica</t>
  </si>
  <si>
    <t>17610SS</t>
  </si>
  <si>
    <t>Chat</t>
  </si>
  <si>
    <t>Marián Hreus</t>
  </si>
  <si>
    <t>Gizelle DK</t>
  </si>
  <si>
    <t>JK Over Žilina</t>
  </si>
  <si>
    <t>Kováčovce</t>
  </si>
  <si>
    <t>17617SS</t>
  </si>
  <si>
    <t>Figaro</t>
  </si>
  <si>
    <t>Pezinok</t>
  </si>
  <si>
    <t>17616BS</t>
  </si>
  <si>
    <t>Garanty</t>
  </si>
  <si>
    <t>Hella Bella</t>
  </si>
  <si>
    <t>Hummer F</t>
  </si>
  <si>
    <t>Olomouc</t>
  </si>
  <si>
    <t>17622CZ</t>
  </si>
  <si>
    <t>Miskolc</t>
  </si>
  <si>
    <t>7623hu</t>
  </si>
  <si>
    <t>Brzotín</t>
  </si>
  <si>
    <t>7624VS</t>
  </si>
  <si>
    <t>Mišíková Nikola</t>
  </si>
  <si>
    <t>Aladin</t>
  </si>
  <si>
    <t>17624BS</t>
  </si>
  <si>
    <t>Tanja</t>
  </si>
  <si>
    <t>Poľsko</t>
  </si>
  <si>
    <t>624ps</t>
  </si>
  <si>
    <t>Wr. Neustadt/AUT</t>
  </si>
  <si>
    <t>17627/AT</t>
  </si>
  <si>
    <t>Fleetwood</t>
  </si>
  <si>
    <t>17617AT</t>
  </si>
  <si>
    <t>Dornbirn/AUT</t>
  </si>
  <si>
    <t>Wr.Neustadt</t>
  </si>
  <si>
    <t>17704AT</t>
  </si>
  <si>
    <t>Nozdrkovce</t>
  </si>
  <si>
    <t>17624ZS</t>
  </si>
  <si>
    <t>Hillová Erika</t>
  </si>
  <si>
    <t>Salgótarján</t>
  </si>
  <si>
    <t>17701HU</t>
  </si>
  <si>
    <t>17701VS</t>
  </si>
  <si>
    <t>17708BS</t>
  </si>
  <si>
    <t>Lamošová Barbora</t>
  </si>
  <si>
    <t>Aldo C</t>
  </si>
  <si>
    <t>Cartier VDE</t>
  </si>
  <si>
    <t>Candy</t>
  </si>
  <si>
    <t>Raptor</t>
  </si>
  <si>
    <t>Tatranská Lomnica</t>
  </si>
  <si>
    <t>17708VS</t>
  </si>
  <si>
    <t>17715SS</t>
  </si>
  <si>
    <t>Gyöngyös/HUN</t>
  </si>
  <si>
    <t>17716HU</t>
  </si>
  <si>
    <t>Erva</t>
  </si>
  <si>
    <t>Nutshell</t>
  </si>
  <si>
    <t>Anturio Polt</t>
  </si>
  <si>
    <t>Šamorín</t>
  </si>
  <si>
    <t>17720CSI</t>
  </si>
  <si>
    <t>17729SS</t>
  </si>
  <si>
    <t>Sepp</t>
  </si>
  <si>
    <t>17804CSI</t>
  </si>
  <si>
    <t>R. Sobota</t>
  </si>
  <si>
    <t>17805SS</t>
  </si>
  <si>
    <t>17809SUI</t>
  </si>
  <si>
    <t>Sursee/SUI</t>
  </si>
  <si>
    <t>ME Šamorin</t>
  </si>
  <si>
    <t>17809BS</t>
  </si>
  <si>
    <t>Stropkov</t>
  </si>
  <si>
    <t>17812VS</t>
  </si>
  <si>
    <t>17817HU</t>
  </si>
  <si>
    <t>Šomoška/HUN</t>
  </si>
  <si>
    <t>17820HU</t>
  </si>
  <si>
    <t>817CZ</t>
  </si>
  <si>
    <t>Olom.</t>
  </si>
  <si>
    <t>17818MS</t>
  </si>
  <si>
    <t>Závada</t>
  </si>
  <si>
    <t>17827SS</t>
  </si>
  <si>
    <t>Sp.N.V</t>
  </si>
  <si>
    <t>827VS</t>
  </si>
  <si>
    <t>17826BS</t>
  </si>
  <si>
    <t>17831CS</t>
  </si>
  <si>
    <t>17902SS</t>
  </si>
  <si>
    <t>Angelina DK</t>
  </si>
  <si>
    <t>Kazár 17902</t>
  </si>
  <si>
    <t>Boris du Melnire</t>
  </si>
  <si>
    <t>17826/SUI</t>
  </si>
  <si>
    <t>17909VS</t>
  </si>
  <si>
    <t>17908CSI</t>
  </si>
  <si>
    <t>Chin Cham Cham</t>
  </si>
  <si>
    <t>17916SS</t>
  </si>
  <si>
    <t>Vineland</t>
  </si>
  <si>
    <t>Michaela Gáliková</t>
  </si>
  <si>
    <t>Diamantino DK</t>
  </si>
  <si>
    <t>17916VS</t>
  </si>
  <si>
    <t>17921MS</t>
  </si>
  <si>
    <t>Moteš.</t>
  </si>
  <si>
    <t>17A08</t>
  </si>
  <si>
    <t>Výbohová Martina</t>
  </si>
  <si>
    <t>Murínová Vladimíra</t>
  </si>
  <si>
    <t>Cassilius Pomněnka</t>
  </si>
  <si>
    <t>Trenčín</t>
  </si>
  <si>
    <t>17A14ZS</t>
  </si>
  <si>
    <t>17A28ZS</t>
  </si>
  <si>
    <t>seniori</t>
  </si>
  <si>
    <t>juniori</t>
  </si>
  <si>
    <t>deti</t>
  </si>
  <si>
    <t>spolu</t>
  </si>
  <si>
    <t>Poradie klubov</t>
  </si>
  <si>
    <t>KPKRJ  R. Sobota</t>
  </si>
  <si>
    <t>Klub</t>
  </si>
  <si>
    <t>Body</t>
  </si>
  <si>
    <t>Mídelka Marián</t>
  </si>
  <si>
    <t>Aiolos</t>
  </si>
  <si>
    <t>Kôň roka</t>
  </si>
  <si>
    <t>Ml. kôň roka</t>
  </si>
  <si>
    <t>Cara Kann</t>
  </si>
  <si>
    <t>beň88</t>
  </si>
  <si>
    <t>mut</t>
  </si>
  <si>
    <t>V.Ves</t>
  </si>
  <si>
    <t>little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</si>
</sst>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charset val="238"/>
    </font>
    <font>
      <b/>
      <sz val="8"/>
      <name val="Arial"/>
      <family val="2"/>
      <charset val="238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9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25F72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13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6" fillId="3" borderId="1" xfId="0" applyFont="1" applyFill="1" applyBorder="1"/>
    <xf numFmtId="0" fontId="2" fillId="13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9" fillId="0" borderId="6" xfId="0" applyFont="1" applyBorder="1"/>
    <xf numFmtId="0" fontId="6" fillId="11" borderId="8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5" fillId="11" borderId="0" xfId="0" applyFont="1" applyFill="1" applyBorder="1"/>
    <xf numFmtId="0" fontId="11" fillId="11" borderId="6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4" fillId="11" borderId="0" xfId="0" applyFont="1" applyFill="1"/>
    <xf numFmtId="0" fontId="6" fillId="5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164" fontId="6" fillId="10" borderId="4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4" fillId="11" borderId="4" xfId="0" applyFont="1" applyFill="1" applyBorder="1"/>
    <xf numFmtId="0" fontId="2" fillId="11" borderId="13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3" xfId="0" applyFont="1" applyFill="1" applyBorder="1"/>
    <xf numFmtId="0" fontId="6" fillId="8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/>
    </xf>
    <xf numFmtId="0" fontId="13" fillId="13" borderId="5" xfId="0" applyFont="1" applyFill="1" applyBorder="1" applyAlignment="1">
      <alignment horizontal="center"/>
    </xf>
    <xf numFmtId="164" fontId="6" fillId="10" borderId="5" xfId="0" applyNumberFormat="1" applyFont="1" applyFill="1" applyBorder="1" applyAlignment="1">
      <alignment horizontal="center"/>
    </xf>
    <xf numFmtId="0" fontId="12" fillId="13" borderId="4" xfId="0" applyFont="1" applyFill="1" applyBorder="1" applyAlignment="1">
      <alignment horizontal="center"/>
    </xf>
    <xf numFmtId="0" fontId="12" fillId="14" borderId="4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12" fillId="15" borderId="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13" fillId="15" borderId="5" xfId="0" applyFont="1" applyFill="1" applyBorder="1" applyAlignment="1">
      <alignment horizontal="center"/>
    </xf>
    <xf numFmtId="0" fontId="6" fillId="15" borderId="4" xfId="0" applyFont="1" applyFill="1" applyBorder="1" applyAlignment="1">
      <alignment horizontal="center"/>
    </xf>
    <xf numFmtId="0" fontId="12" fillId="15" borderId="4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2" fillId="16" borderId="4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0" fillId="0" borderId="4" xfId="0" applyBorder="1"/>
    <xf numFmtId="0" fontId="9" fillId="13" borderId="4" xfId="0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17" borderId="4" xfId="0" applyFont="1" applyFill="1" applyBorder="1" applyAlignment="1">
      <alignment horizontal="center"/>
    </xf>
    <xf numFmtId="0" fontId="15" fillId="17" borderId="4" xfId="0" applyFont="1" applyFill="1" applyBorder="1"/>
    <xf numFmtId="0" fontId="0" fillId="13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15" fillId="17" borderId="2" xfId="0" applyFont="1" applyFill="1" applyBorder="1"/>
    <xf numFmtId="0" fontId="0" fillId="17" borderId="3" xfId="0" applyFill="1" applyBorder="1"/>
    <xf numFmtId="0" fontId="0" fillId="17" borderId="7" xfId="0" applyFill="1" applyBorder="1"/>
    <xf numFmtId="0" fontId="0" fillId="17" borderId="8" xfId="0" applyFill="1" applyBorder="1"/>
    <xf numFmtId="0" fontId="0" fillId="17" borderId="6" xfId="0" applyFill="1" applyBorder="1"/>
    <xf numFmtId="0" fontId="0" fillId="17" borderId="9" xfId="0" applyFill="1" applyBorder="1"/>
    <xf numFmtId="0" fontId="0" fillId="17" borderId="2" xfId="0" applyFill="1" applyBorder="1"/>
    <xf numFmtId="0" fontId="2" fillId="13" borderId="8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 textRotation="255"/>
    </xf>
    <xf numFmtId="0" fontId="3" fillId="13" borderId="12" xfId="0" applyFont="1" applyFill="1" applyBorder="1" applyAlignment="1">
      <alignment horizontal="center" textRotation="255"/>
    </xf>
    <xf numFmtId="0" fontId="3" fillId="13" borderId="5" xfId="0" applyFont="1" applyFill="1" applyBorder="1" applyAlignment="1">
      <alignment horizontal="center" textRotation="255"/>
    </xf>
    <xf numFmtId="0" fontId="3" fillId="13" borderId="2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17" borderId="4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9" fillId="19" borderId="4" xfId="0" applyFont="1" applyFill="1" applyBorder="1" applyAlignment="1">
      <alignment horizontal="center"/>
    </xf>
    <xf numFmtId="0" fontId="0" fillId="19" borderId="4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66FF"/>
      <color rgb="FFFF99CC"/>
      <color rgb="FF25F725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315</xdr:col>
      <xdr:colOff>114300</xdr:colOff>
      <xdr:row>1</xdr:row>
      <xdr:rowOff>28575</xdr:rowOff>
    </xdr:from>
    <xdr:to>
      <xdr:col>315</xdr:col>
      <xdr:colOff>133350</xdr:colOff>
      <xdr:row>1</xdr:row>
      <xdr:rowOff>180975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3242E3F5-A2FC-444B-B84C-414F6593AE59}"/>
            </a:ext>
          </a:extLst>
        </xdr:cNvPr>
        <xdr:cNvCxnSpPr/>
      </xdr:nvCxnSpPr>
      <xdr:spPr>
        <a:xfrm flipH="1">
          <a:off x="63493650" y="228600"/>
          <a:ext cx="1905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321</xdr:col>
      <xdr:colOff>85725</xdr:colOff>
      <xdr:row>1</xdr:row>
      <xdr:rowOff>38100</xdr:rowOff>
    </xdr:from>
    <xdr:to>
      <xdr:col>321</xdr:col>
      <xdr:colOff>131444</xdr:colOff>
      <xdr:row>1</xdr:row>
      <xdr:rowOff>152400</xdr:rowOff>
    </xdr:to>
    <xdr:sp macro="" textlink="">
      <xdr:nvSpPr>
        <xdr:cNvPr id="2" name="Šípka: nadol 1">
          <a:extLst>
            <a:ext uri="{FF2B5EF4-FFF2-40B4-BE49-F238E27FC236}">
              <a16:creationId xmlns:a16="http://schemas.microsoft.com/office/drawing/2014/main" id="{916E5533-A6D8-4AA3-9F1C-23BB3E223C32}"/>
            </a:ext>
          </a:extLst>
        </xdr:cNvPr>
        <xdr:cNvSpPr/>
      </xdr:nvSpPr>
      <xdr:spPr>
        <a:xfrm>
          <a:off x="64608075" y="238125"/>
          <a:ext cx="45719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5F725"/>
  </sheetPr>
  <dimension ref="A1:NO165"/>
  <sheetViews>
    <sheetView tabSelected="1" workbookViewId="0">
      <pane xSplit="5" ySplit="5" topLeftCell="MK6" activePane="bottomRight" state="frozen"/>
      <selection pane="topRight" activeCell="F1" sqref="F1"/>
      <selection pane="bottomLeft" activeCell="A6" sqref="A6"/>
      <selection pane="bottomRight" sqref="A1:D1"/>
    </sheetView>
  </sheetViews>
  <sheetFormatPr defaultRowHeight="15" x14ac:dyDescent="0.25"/>
  <cols>
    <col min="1" max="1" width="4.7109375" style="5" customWidth="1"/>
    <col min="2" max="2" width="21.140625" style="5" customWidth="1"/>
    <col min="3" max="3" width="5" style="5" customWidth="1"/>
    <col min="4" max="4" width="15.28515625" style="5" customWidth="1"/>
    <col min="5" max="5" width="18.7109375" style="5" customWidth="1"/>
    <col min="6" max="375" width="2.85546875" style="2" customWidth="1"/>
    <col min="376" max="379" width="9.140625" style="4"/>
    <col min="380" max="16384" width="9.140625" style="5"/>
  </cols>
  <sheetData>
    <row r="1" spans="1:379" ht="15.75" x14ac:dyDescent="0.25">
      <c r="A1" s="113" t="s">
        <v>0</v>
      </c>
      <c r="B1" s="113"/>
      <c r="C1" s="113"/>
      <c r="D1" s="113"/>
      <c r="E1" s="1"/>
      <c r="F1" s="99" t="s">
        <v>61</v>
      </c>
      <c r="G1" s="100"/>
      <c r="H1" s="100"/>
      <c r="I1" s="101"/>
      <c r="T1" s="99" t="s">
        <v>66</v>
      </c>
      <c r="U1" s="100"/>
      <c r="V1" s="101"/>
      <c r="Z1" s="99" t="s">
        <v>71</v>
      </c>
      <c r="AA1" s="100"/>
      <c r="AB1" s="100"/>
      <c r="AC1" s="101"/>
      <c r="AU1" s="99" t="s">
        <v>84</v>
      </c>
      <c r="AV1" s="100"/>
      <c r="AW1" s="101"/>
      <c r="BG1" s="99" t="s">
        <v>99</v>
      </c>
      <c r="BH1" s="100"/>
      <c r="BI1" s="101"/>
      <c r="BJ1" s="116">
        <v>17429</v>
      </c>
      <c r="BK1" s="116" t="s">
        <v>101</v>
      </c>
      <c r="BN1" s="99" t="s">
        <v>110</v>
      </c>
      <c r="BO1" s="100"/>
      <c r="BP1" s="100"/>
      <c r="BQ1" s="100"/>
      <c r="BR1" s="100"/>
      <c r="BS1" s="100"/>
      <c r="BT1" s="100"/>
      <c r="BU1" s="100"/>
      <c r="BV1" s="100"/>
      <c r="BW1" s="101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ET1" s="99" t="s">
        <v>214</v>
      </c>
      <c r="EU1" s="100"/>
      <c r="EV1" s="100"/>
      <c r="EW1" s="100"/>
      <c r="EX1" s="101"/>
      <c r="FX1" s="99" t="s">
        <v>210</v>
      </c>
      <c r="FY1" s="101"/>
      <c r="GU1" s="99" t="s">
        <v>223</v>
      </c>
      <c r="GV1" s="100"/>
      <c r="GW1" s="101"/>
      <c r="HJ1" s="99">
        <v>17702</v>
      </c>
      <c r="HK1" s="101"/>
      <c r="IB1" s="99" t="s">
        <v>234</v>
      </c>
      <c r="IC1" s="100"/>
      <c r="ID1" s="100"/>
      <c r="IE1" s="100"/>
      <c r="IF1" s="100"/>
      <c r="IG1" s="100"/>
      <c r="IH1" s="100"/>
      <c r="II1" s="100"/>
      <c r="IJ1" s="100"/>
      <c r="IK1" s="101"/>
      <c r="LB1" s="102" t="s">
        <v>265</v>
      </c>
      <c r="LC1" s="103"/>
      <c r="LD1" s="103"/>
      <c r="LE1" s="104"/>
      <c r="LG1" s="99" t="s">
        <v>267</v>
      </c>
      <c r="LH1" s="100"/>
      <c r="LI1" s="100"/>
      <c r="LJ1" s="100"/>
      <c r="LK1" s="101"/>
    </row>
    <row r="2" spans="1:379" ht="15.75" x14ac:dyDescent="0.25">
      <c r="A2" s="114">
        <v>2017</v>
      </c>
      <c r="B2" s="114"/>
      <c r="C2" s="114"/>
      <c r="D2" s="114"/>
      <c r="E2" s="6"/>
      <c r="F2" s="105" t="s">
        <v>62</v>
      </c>
      <c r="G2" s="115"/>
      <c r="H2" s="115"/>
      <c r="I2" s="106"/>
      <c r="T2" s="105" t="s">
        <v>34</v>
      </c>
      <c r="U2" s="115"/>
      <c r="V2" s="98"/>
      <c r="Z2" s="96" t="s">
        <v>34</v>
      </c>
      <c r="AA2" s="97"/>
      <c r="AB2" s="97"/>
      <c r="AC2" s="106"/>
      <c r="AU2" s="96" t="s">
        <v>60</v>
      </c>
      <c r="AV2" s="97"/>
      <c r="AW2" s="106"/>
      <c r="BG2" s="105" t="s">
        <v>98</v>
      </c>
      <c r="BH2" s="115"/>
      <c r="BI2" s="106"/>
      <c r="BJ2" s="117"/>
      <c r="BK2" s="117"/>
      <c r="BN2" s="96" t="s">
        <v>109</v>
      </c>
      <c r="BO2" s="97"/>
      <c r="BP2" s="97"/>
      <c r="BQ2" s="97"/>
      <c r="BR2" s="97"/>
      <c r="BS2" s="97"/>
      <c r="BT2" s="97"/>
      <c r="BU2" s="97"/>
      <c r="BV2" s="97"/>
      <c r="BW2" s="98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ET2" s="96" t="s">
        <v>215</v>
      </c>
      <c r="EU2" s="97"/>
      <c r="EV2" s="97"/>
      <c r="EW2" s="97"/>
      <c r="EX2" s="98"/>
      <c r="FX2" s="96" t="s">
        <v>209</v>
      </c>
      <c r="FY2" s="98"/>
      <c r="GU2" s="96" t="s">
        <v>98</v>
      </c>
      <c r="GV2" s="97"/>
      <c r="GW2" s="98"/>
      <c r="HJ2" s="96" t="s">
        <v>73</v>
      </c>
      <c r="HK2" s="98"/>
      <c r="IB2" s="105" t="s">
        <v>233</v>
      </c>
      <c r="IC2" s="115"/>
      <c r="ID2" s="115"/>
      <c r="IE2" s="115"/>
      <c r="IF2" s="115"/>
      <c r="IG2" s="115"/>
      <c r="IH2" s="115"/>
      <c r="II2" s="115"/>
      <c r="IJ2" s="115"/>
      <c r="IK2" s="106"/>
      <c r="LD2" s="7"/>
      <c r="LG2" s="8"/>
      <c r="LH2" s="8"/>
      <c r="LI2" s="8"/>
      <c r="LJ2" s="9"/>
      <c r="LK2" s="8"/>
    </row>
    <row r="3" spans="1:379" x14ac:dyDescent="0.25">
      <c r="A3" s="10"/>
      <c r="B3" s="6"/>
      <c r="C3" s="6"/>
      <c r="D3" s="6"/>
      <c r="E3" s="6"/>
      <c r="F3" s="109"/>
      <c r="G3" s="110"/>
      <c r="H3" s="99" t="s">
        <v>63</v>
      </c>
      <c r="I3" s="100"/>
      <c r="J3" s="100"/>
      <c r="K3" s="100"/>
      <c r="L3" s="101"/>
      <c r="M3" s="99" t="s">
        <v>64</v>
      </c>
      <c r="N3" s="100"/>
      <c r="O3" s="100"/>
      <c r="P3" s="101"/>
      <c r="Q3" s="99" t="s">
        <v>65</v>
      </c>
      <c r="R3" s="100"/>
      <c r="S3" s="100"/>
      <c r="T3" s="105"/>
      <c r="U3" s="106"/>
      <c r="V3" s="99" t="s">
        <v>69</v>
      </c>
      <c r="W3" s="100"/>
      <c r="X3" s="100"/>
      <c r="Y3" s="100"/>
      <c r="Z3" s="100"/>
      <c r="AA3" s="100"/>
      <c r="AB3" s="100"/>
      <c r="AC3" s="107"/>
      <c r="AD3" s="99" t="s">
        <v>74</v>
      </c>
      <c r="AE3" s="100"/>
      <c r="AF3" s="101"/>
      <c r="AG3" s="99">
        <v>17318</v>
      </c>
      <c r="AH3" s="101"/>
      <c r="AI3" s="99" t="s">
        <v>75</v>
      </c>
      <c r="AJ3" s="100"/>
      <c r="AK3" s="100"/>
      <c r="AL3" s="100"/>
      <c r="AM3" s="100"/>
      <c r="AN3" s="100"/>
      <c r="AO3" s="100"/>
      <c r="AP3" s="101"/>
      <c r="AQ3" s="99" t="s">
        <v>78</v>
      </c>
      <c r="AR3" s="100"/>
      <c r="AS3" s="101"/>
      <c r="AT3" s="99" t="s">
        <v>83</v>
      </c>
      <c r="AU3" s="100"/>
      <c r="AV3" s="100"/>
      <c r="AW3" s="11"/>
      <c r="AX3" s="99">
        <v>17408</v>
      </c>
      <c r="AY3" s="101"/>
      <c r="AZ3" s="99" t="s">
        <v>96</v>
      </c>
      <c r="BA3" s="100"/>
      <c r="BB3" s="100"/>
      <c r="BC3" s="100"/>
      <c r="BD3" s="100"/>
      <c r="BE3" s="100"/>
      <c r="BF3" s="100"/>
      <c r="BG3" s="100"/>
      <c r="BH3" s="101"/>
      <c r="BI3" s="107"/>
      <c r="BJ3" s="117"/>
      <c r="BK3" s="117"/>
      <c r="BL3" s="99">
        <v>17429</v>
      </c>
      <c r="BM3" s="101"/>
      <c r="BN3" s="99" t="s">
        <v>108</v>
      </c>
      <c r="BO3" s="100"/>
      <c r="BP3" s="100"/>
      <c r="BQ3" s="100"/>
      <c r="BR3" s="100"/>
      <c r="BS3" s="100"/>
      <c r="BT3" s="100"/>
      <c r="BU3" s="100"/>
      <c r="BV3" s="100"/>
      <c r="BW3" s="101"/>
      <c r="BX3" s="99">
        <v>17429</v>
      </c>
      <c r="BY3" s="101"/>
      <c r="BZ3" s="99" t="s">
        <v>159</v>
      </c>
      <c r="CA3" s="100"/>
      <c r="CB3" s="100"/>
      <c r="CC3" s="100"/>
      <c r="CD3" s="100"/>
      <c r="CE3" s="100"/>
      <c r="CF3" s="101"/>
      <c r="CG3" s="99" t="s">
        <v>161</v>
      </c>
      <c r="CH3" s="100"/>
      <c r="CI3" s="100"/>
      <c r="CJ3" s="101"/>
      <c r="CK3" s="99" t="s">
        <v>162</v>
      </c>
      <c r="CL3" s="100"/>
      <c r="CM3" s="100"/>
      <c r="CN3" s="100"/>
      <c r="CO3" s="100"/>
      <c r="CP3" s="100"/>
      <c r="CQ3" s="101"/>
      <c r="CR3" s="99" t="s">
        <v>168</v>
      </c>
      <c r="CS3" s="100"/>
      <c r="CT3" s="100"/>
      <c r="CU3" s="100"/>
      <c r="CV3" s="100"/>
      <c r="CW3" s="100"/>
      <c r="CX3" s="101"/>
      <c r="CY3" s="99" t="s">
        <v>169</v>
      </c>
      <c r="CZ3" s="100"/>
      <c r="DA3" s="100"/>
      <c r="DB3" s="100"/>
      <c r="DC3" s="100"/>
      <c r="DD3" s="101"/>
      <c r="DE3" s="99" t="s">
        <v>175</v>
      </c>
      <c r="DF3" s="100"/>
      <c r="DG3" s="100"/>
      <c r="DH3" s="100"/>
      <c r="DI3" s="100"/>
      <c r="DJ3" s="100"/>
      <c r="DK3" s="100"/>
      <c r="DL3" s="100"/>
      <c r="DM3" s="100"/>
      <c r="DN3" s="101"/>
      <c r="DO3" s="99" t="s">
        <v>177</v>
      </c>
      <c r="DP3" s="100"/>
      <c r="DQ3" s="100"/>
      <c r="DR3" s="100"/>
      <c r="DS3" s="100"/>
      <c r="DT3" s="100"/>
      <c r="DU3" s="100"/>
      <c r="DV3" s="100"/>
      <c r="DW3" s="100"/>
      <c r="DX3" s="100"/>
      <c r="DY3" s="101"/>
      <c r="DZ3" s="99" t="s">
        <v>179</v>
      </c>
      <c r="EA3" s="100"/>
      <c r="EB3" s="100"/>
      <c r="EC3" s="100"/>
      <c r="ED3" s="100"/>
      <c r="EE3" s="100"/>
      <c r="EF3" s="100"/>
      <c r="EG3" s="100"/>
      <c r="EH3" s="100"/>
      <c r="EI3" s="101"/>
      <c r="EJ3" s="99" t="s">
        <v>186</v>
      </c>
      <c r="EK3" s="100"/>
      <c r="EL3" s="100"/>
      <c r="EM3" s="100"/>
      <c r="EN3" s="100"/>
      <c r="EO3" s="100"/>
      <c r="EP3" s="100"/>
      <c r="EQ3" s="100"/>
      <c r="ER3" s="100"/>
      <c r="ES3" s="101"/>
      <c r="ET3" s="99" t="s">
        <v>192</v>
      </c>
      <c r="EU3" s="100"/>
      <c r="EV3" s="100"/>
      <c r="EW3" s="100"/>
      <c r="EX3" s="101"/>
      <c r="EY3" s="99" t="s">
        <v>195</v>
      </c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1"/>
      <c r="FP3" s="99" t="s">
        <v>200</v>
      </c>
      <c r="FQ3" s="100"/>
      <c r="FR3" s="100"/>
      <c r="FS3" s="100"/>
      <c r="FT3" s="100"/>
      <c r="FU3" s="101"/>
      <c r="FV3" s="119" t="s">
        <v>202</v>
      </c>
      <c r="FW3" s="120"/>
      <c r="FX3" s="119" t="s">
        <v>204</v>
      </c>
      <c r="FY3" s="120"/>
      <c r="FZ3" s="99" t="s">
        <v>207</v>
      </c>
      <c r="GA3" s="100"/>
      <c r="GB3" s="100"/>
      <c r="GC3" s="100"/>
      <c r="GD3" s="100"/>
      <c r="GE3" s="101"/>
      <c r="GF3" s="99" t="s">
        <v>219</v>
      </c>
      <c r="GG3" s="100"/>
      <c r="GH3" s="101"/>
      <c r="GI3" s="99" t="s">
        <v>212</v>
      </c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1"/>
      <c r="GU3" s="124" t="s">
        <v>222</v>
      </c>
      <c r="GV3" s="125"/>
      <c r="GW3" s="126"/>
      <c r="GX3" s="99" t="s">
        <v>217</v>
      </c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1"/>
      <c r="HO3" s="99" t="s">
        <v>224</v>
      </c>
      <c r="HP3" s="100"/>
      <c r="HQ3" s="100"/>
      <c r="HR3" s="101"/>
      <c r="HS3" s="99" t="s">
        <v>231</v>
      </c>
      <c r="HT3" s="100"/>
      <c r="HU3" s="100"/>
      <c r="HV3" s="100"/>
      <c r="HW3" s="100"/>
      <c r="HX3" s="100"/>
      <c r="HY3" s="100"/>
      <c r="HZ3" s="100"/>
      <c r="IA3" s="100"/>
      <c r="IB3" s="99" t="s">
        <v>232</v>
      </c>
      <c r="IC3" s="100"/>
      <c r="ID3" s="100"/>
      <c r="IE3" s="100"/>
      <c r="IF3" s="100"/>
      <c r="IG3" s="100"/>
      <c r="IH3" s="100"/>
      <c r="II3" s="100"/>
      <c r="IJ3" s="100"/>
      <c r="IK3" s="101"/>
      <c r="IL3" s="99" t="s">
        <v>239</v>
      </c>
      <c r="IM3" s="100"/>
      <c r="IN3" s="100"/>
      <c r="IO3" s="100"/>
      <c r="IP3" s="100"/>
      <c r="IQ3" s="100"/>
      <c r="IR3" s="100"/>
      <c r="IS3" s="101"/>
      <c r="IT3" s="99" t="s">
        <v>240</v>
      </c>
      <c r="IU3" s="100"/>
      <c r="IV3" s="100"/>
      <c r="IW3" s="101"/>
      <c r="IX3" s="99" t="s">
        <v>242</v>
      </c>
      <c r="IY3" s="100"/>
      <c r="IZ3" s="101"/>
      <c r="JA3" s="99" t="s">
        <v>244</v>
      </c>
      <c r="JB3" s="100"/>
      <c r="JC3" s="100"/>
      <c r="JD3" s="99" t="s">
        <v>248</v>
      </c>
      <c r="JE3" s="100"/>
      <c r="JF3" s="100"/>
      <c r="JG3" s="100"/>
      <c r="JH3" s="100"/>
      <c r="JI3" s="100"/>
      <c r="JJ3" s="99" t="s">
        <v>245</v>
      </c>
      <c r="JK3" s="100"/>
      <c r="JL3" s="100"/>
      <c r="JM3" s="101"/>
      <c r="JN3" s="99" t="s">
        <v>250</v>
      </c>
      <c r="JO3" s="100"/>
      <c r="JP3" s="100"/>
      <c r="JQ3" s="100"/>
      <c r="JR3" s="100"/>
      <c r="JS3" s="100"/>
      <c r="JT3" s="101"/>
      <c r="JU3" s="99" t="s">
        <v>251</v>
      </c>
      <c r="JV3" s="100"/>
      <c r="JW3" s="100"/>
      <c r="JX3" s="100"/>
      <c r="JY3" s="100"/>
      <c r="JZ3" s="100"/>
      <c r="KA3" s="100"/>
      <c r="KB3" s="100"/>
      <c r="KC3" s="101"/>
      <c r="KD3" s="99" t="s">
        <v>253</v>
      </c>
      <c r="KE3" s="100"/>
      <c r="KF3" s="100"/>
      <c r="KG3" s="101"/>
      <c r="KH3" s="99" t="s">
        <v>254</v>
      </c>
      <c r="KI3" s="101"/>
      <c r="KJ3" s="99" t="s">
        <v>256</v>
      </c>
      <c r="KK3" s="100"/>
      <c r="KL3" s="100"/>
      <c r="KM3" s="100"/>
      <c r="KN3" s="100"/>
      <c r="KO3" s="100"/>
      <c r="KP3" s="100"/>
      <c r="KQ3" s="100"/>
      <c r="KR3" s="100"/>
      <c r="KS3" s="100"/>
      <c r="KT3" s="100"/>
      <c r="KU3" s="101"/>
      <c r="KV3" s="99" t="s">
        <v>258</v>
      </c>
      <c r="KW3" s="100"/>
      <c r="KX3" s="100"/>
      <c r="KY3" s="101"/>
      <c r="KZ3" s="99" t="s">
        <v>260</v>
      </c>
      <c r="LA3" s="101"/>
      <c r="LB3" s="99" t="s">
        <v>261</v>
      </c>
      <c r="LC3" s="100"/>
      <c r="LD3" s="100"/>
      <c r="LE3" s="101"/>
      <c r="LF3" s="99" t="s">
        <v>262</v>
      </c>
      <c r="LG3" s="100"/>
      <c r="LH3" s="100"/>
      <c r="LI3" s="100"/>
      <c r="LJ3" s="100"/>
      <c r="LK3" s="101"/>
      <c r="LL3" s="99" t="s">
        <v>263</v>
      </c>
      <c r="LM3" s="100"/>
      <c r="LN3" s="100"/>
      <c r="LO3" s="100"/>
      <c r="LP3" s="100"/>
      <c r="LQ3" s="100"/>
      <c r="LR3" s="100"/>
      <c r="LS3" s="100"/>
      <c r="LT3" s="100"/>
      <c r="LU3" s="101"/>
      <c r="LV3" s="99" t="s">
        <v>268</v>
      </c>
      <c r="LW3" s="100"/>
      <c r="LX3" s="100"/>
      <c r="LY3" s="101"/>
      <c r="LZ3" s="99" t="s">
        <v>269</v>
      </c>
      <c r="MA3" s="100"/>
      <c r="MB3" s="100"/>
      <c r="MC3" s="100"/>
      <c r="MD3" s="100"/>
      <c r="ME3" s="100"/>
      <c r="MF3" s="100"/>
      <c r="MG3" s="100"/>
      <c r="MH3" s="101"/>
      <c r="MI3" s="99" t="s">
        <v>271</v>
      </c>
      <c r="MJ3" s="100"/>
      <c r="MK3" s="100"/>
      <c r="ML3" s="100"/>
      <c r="MM3" s="100"/>
      <c r="MN3" s="101"/>
      <c r="MO3" s="99" t="s">
        <v>275</v>
      </c>
      <c r="MP3" s="100"/>
      <c r="MQ3" s="101"/>
      <c r="MR3" s="99" t="s">
        <v>276</v>
      </c>
      <c r="MS3" s="100"/>
      <c r="MT3" s="100"/>
      <c r="MU3" s="100"/>
      <c r="MV3" s="100"/>
      <c r="MW3" s="100"/>
      <c r="MX3" s="100"/>
      <c r="MY3" s="101"/>
      <c r="MZ3" s="99" t="s">
        <v>278</v>
      </c>
      <c r="NA3" s="101"/>
      <c r="NB3" s="99" t="s">
        <v>283</v>
      </c>
      <c r="NC3" s="100"/>
      <c r="ND3" s="100"/>
      <c r="NE3" s="101"/>
      <c r="NF3" s="99" t="s">
        <v>284</v>
      </c>
      <c r="NG3" s="100"/>
      <c r="NH3" s="100"/>
      <c r="NI3" s="101"/>
      <c r="NJ3" s="12"/>
      <c r="NK3" s="13"/>
    </row>
    <row r="4" spans="1:379" ht="15" customHeight="1" x14ac:dyDescent="0.25">
      <c r="A4" s="10"/>
      <c r="B4" s="6"/>
      <c r="C4" s="6"/>
      <c r="D4" s="6"/>
      <c r="E4" s="14" t="s">
        <v>1</v>
      </c>
      <c r="F4" s="111"/>
      <c r="G4" s="112"/>
      <c r="H4" s="96" t="s">
        <v>22</v>
      </c>
      <c r="I4" s="97"/>
      <c r="J4" s="97"/>
      <c r="K4" s="97"/>
      <c r="L4" s="98"/>
      <c r="M4" s="96" t="s">
        <v>22</v>
      </c>
      <c r="N4" s="97"/>
      <c r="O4" s="97"/>
      <c r="P4" s="98"/>
      <c r="Q4" s="96" t="s">
        <v>23</v>
      </c>
      <c r="R4" s="97"/>
      <c r="S4" s="97"/>
      <c r="T4" s="105"/>
      <c r="U4" s="106"/>
      <c r="V4" s="96" t="s">
        <v>68</v>
      </c>
      <c r="W4" s="97"/>
      <c r="X4" s="97"/>
      <c r="Y4" s="97"/>
      <c r="Z4" s="97"/>
      <c r="AA4" s="97"/>
      <c r="AB4" s="97"/>
      <c r="AC4" s="108"/>
      <c r="AD4" s="96" t="s">
        <v>73</v>
      </c>
      <c r="AE4" s="97"/>
      <c r="AF4" s="98"/>
      <c r="AG4" s="96" t="s">
        <v>72</v>
      </c>
      <c r="AH4" s="98"/>
      <c r="AI4" s="96" t="s">
        <v>92</v>
      </c>
      <c r="AJ4" s="97"/>
      <c r="AK4" s="97"/>
      <c r="AL4" s="97"/>
      <c r="AM4" s="97"/>
      <c r="AN4" s="97"/>
      <c r="AO4" s="97"/>
      <c r="AP4" s="98"/>
      <c r="AQ4" s="96" t="s">
        <v>38</v>
      </c>
      <c r="AR4" s="97"/>
      <c r="AS4" s="98"/>
      <c r="AT4" s="96" t="s">
        <v>93</v>
      </c>
      <c r="AU4" s="97"/>
      <c r="AV4" s="97"/>
      <c r="AW4" s="9"/>
      <c r="AX4" s="96" t="s">
        <v>91</v>
      </c>
      <c r="AY4" s="98"/>
      <c r="AZ4" s="96" t="s">
        <v>95</v>
      </c>
      <c r="BA4" s="97"/>
      <c r="BB4" s="97"/>
      <c r="BC4" s="97"/>
      <c r="BD4" s="97"/>
      <c r="BE4" s="97"/>
      <c r="BF4" s="97"/>
      <c r="BG4" s="97"/>
      <c r="BH4" s="98"/>
      <c r="BI4" s="108"/>
      <c r="BJ4" s="118"/>
      <c r="BK4" s="118"/>
      <c r="BL4" s="96" t="s">
        <v>106</v>
      </c>
      <c r="BM4" s="98"/>
      <c r="BN4" s="96" t="s">
        <v>107</v>
      </c>
      <c r="BO4" s="97"/>
      <c r="BP4" s="97"/>
      <c r="BQ4" s="97"/>
      <c r="BR4" s="97"/>
      <c r="BS4" s="97"/>
      <c r="BT4" s="97"/>
      <c r="BU4" s="97"/>
      <c r="BV4" s="97"/>
      <c r="BW4" s="98"/>
      <c r="BX4" s="96" t="s">
        <v>123</v>
      </c>
      <c r="BY4" s="98"/>
      <c r="BZ4" s="96" t="s">
        <v>38</v>
      </c>
      <c r="CA4" s="97"/>
      <c r="CB4" s="97"/>
      <c r="CC4" s="97"/>
      <c r="CD4" s="97"/>
      <c r="CE4" s="97"/>
      <c r="CF4" s="98"/>
      <c r="CG4" s="96" t="s">
        <v>160</v>
      </c>
      <c r="CH4" s="97"/>
      <c r="CI4" s="97"/>
      <c r="CJ4" s="98"/>
      <c r="CK4" s="96" t="s">
        <v>68</v>
      </c>
      <c r="CL4" s="97"/>
      <c r="CM4" s="97"/>
      <c r="CN4" s="97"/>
      <c r="CO4" s="97"/>
      <c r="CP4" s="97"/>
      <c r="CQ4" s="98"/>
      <c r="CR4" s="96" t="s">
        <v>167</v>
      </c>
      <c r="CS4" s="97"/>
      <c r="CT4" s="97"/>
      <c r="CU4" s="97"/>
      <c r="CV4" s="97"/>
      <c r="CW4" s="97"/>
      <c r="CX4" s="98"/>
      <c r="CY4" s="96" t="s">
        <v>68</v>
      </c>
      <c r="CZ4" s="97"/>
      <c r="DA4" s="97"/>
      <c r="DB4" s="97"/>
      <c r="DC4" s="97"/>
      <c r="DD4" s="98"/>
      <c r="DE4" s="96" t="s">
        <v>174</v>
      </c>
      <c r="DF4" s="97"/>
      <c r="DG4" s="97"/>
      <c r="DH4" s="97"/>
      <c r="DI4" s="97"/>
      <c r="DJ4" s="97"/>
      <c r="DK4" s="97"/>
      <c r="DL4" s="97"/>
      <c r="DM4" s="97"/>
      <c r="DN4" s="98"/>
      <c r="DO4" s="96" t="s">
        <v>176</v>
      </c>
      <c r="DP4" s="97"/>
      <c r="DQ4" s="97"/>
      <c r="DR4" s="97"/>
      <c r="DS4" s="97"/>
      <c r="DT4" s="97"/>
      <c r="DU4" s="97"/>
      <c r="DV4" s="97"/>
      <c r="DW4" s="97"/>
      <c r="DX4" s="97"/>
      <c r="DY4" s="98"/>
      <c r="DZ4" s="96" t="s">
        <v>180</v>
      </c>
      <c r="EA4" s="97"/>
      <c r="EB4" s="97"/>
      <c r="EC4" s="97"/>
      <c r="ED4" s="97"/>
      <c r="EE4" s="97"/>
      <c r="EF4" s="97"/>
      <c r="EG4" s="97"/>
      <c r="EH4" s="97"/>
      <c r="EI4" s="98"/>
      <c r="EJ4" s="96" t="s">
        <v>185</v>
      </c>
      <c r="EK4" s="97"/>
      <c r="EL4" s="97"/>
      <c r="EM4" s="97"/>
      <c r="EN4" s="97"/>
      <c r="EO4" s="97"/>
      <c r="EP4" s="97"/>
      <c r="EQ4" s="97"/>
      <c r="ER4" s="97"/>
      <c r="ES4" s="98"/>
      <c r="ET4" s="96" t="s">
        <v>191</v>
      </c>
      <c r="EU4" s="97"/>
      <c r="EV4" s="97"/>
      <c r="EW4" s="97"/>
      <c r="EX4" s="98"/>
      <c r="EY4" s="96" t="s">
        <v>194</v>
      </c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8"/>
      <c r="FP4" s="96" t="s">
        <v>199</v>
      </c>
      <c r="FQ4" s="97"/>
      <c r="FR4" s="97"/>
      <c r="FS4" s="97"/>
      <c r="FT4" s="97"/>
      <c r="FU4" s="98"/>
      <c r="FV4" s="121" t="s">
        <v>201</v>
      </c>
      <c r="FW4" s="122"/>
      <c r="FX4" s="121" t="s">
        <v>203</v>
      </c>
      <c r="FY4" s="122"/>
      <c r="FZ4" s="96" t="s">
        <v>23</v>
      </c>
      <c r="GA4" s="97"/>
      <c r="GB4" s="97"/>
      <c r="GC4" s="97"/>
      <c r="GD4" s="97"/>
      <c r="GE4" s="98"/>
      <c r="GF4" s="121" t="s">
        <v>218</v>
      </c>
      <c r="GG4" s="123"/>
      <c r="GH4" s="122"/>
      <c r="GI4" s="96" t="s">
        <v>211</v>
      </c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8"/>
      <c r="GU4" s="121" t="s">
        <v>221</v>
      </c>
      <c r="GV4" s="123"/>
      <c r="GW4" s="122"/>
      <c r="GX4" s="96" t="s">
        <v>216</v>
      </c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8"/>
      <c r="HO4" s="96" t="s">
        <v>23</v>
      </c>
      <c r="HP4" s="97"/>
      <c r="HQ4" s="97"/>
      <c r="HR4" s="98"/>
      <c r="HS4" s="96" t="s">
        <v>230</v>
      </c>
      <c r="HT4" s="97"/>
      <c r="HU4" s="97"/>
      <c r="HV4" s="97"/>
      <c r="HW4" s="97"/>
      <c r="HX4" s="97"/>
      <c r="HY4" s="97"/>
      <c r="HZ4" s="97"/>
      <c r="IA4" s="97"/>
      <c r="IB4" s="96" t="s">
        <v>174</v>
      </c>
      <c r="IC4" s="97"/>
      <c r="ID4" s="97"/>
      <c r="IE4" s="97"/>
      <c r="IF4" s="97"/>
      <c r="IG4" s="97"/>
      <c r="IH4" s="97"/>
      <c r="II4" s="97"/>
      <c r="IJ4" s="97"/>
      <c r="IK4" s="98"/>
      <c r="IL4" s="96" t="s">
        <v>238</v>
      </c>
      <c r="IM4" s="97"/>
      <c r="IN4" s="97"/>
      <c r="IO4" s="97"/>
      <c r="IP4" s="97"/>
      <c r="IQ4" s="97"/>
      <c r="IR4" s="97"/>
      <c r="IS4" s="98"/>
      <c r="IT4" s="96" t="s">
        <v>38</v>
      </c>
      <c r="IU4" s="97"/>
      <c r="IV4" s="97"/>
      <c r="IW4" s="98"/>
      <c r="IX4" s="96" t="s">
        <v>23</v>
      </c>
      <c r="IY4" s="97"/>
      <c r="IZ4" s="98"/>
      <c r="JA4" s="96" t="s">
        <v>243</v>
      </c>
      <c r="JB4" s="97"/>
      <c r="JC4" s="97"/>
      <c r="JD4" s="96" t="s">
        <v>247</v>
      </c>
      <c r="JE4" s="97"/>
      <c r="JF4" s="97"/>
      <c r="JG4" s="97"/>
      <c r="JH4" s="97"/>
      <c r="JI4" s="97"/>
      <c r="JJ4" s="96" t="s">
        <v>246</v>
      </c>
      <c r="JK4" s="97"/>
      <c r="JL4" s="97"/>
      <c r="JM4" s="98"/>
      <c r="JN4" s="96" t="s">
        <v>249</v>
      </c>
      <c r="JO4" s="97"/>
      <c r="JP4" s="97"/>
      <c r="JQ4" s="97"/>
      <c r="JR4" s="97"/>
      <c r="JS4" s="97"/>
      <c r="JT4" s="98"/>
      <c r="JU4" s="96" t="s">
        <v>160</v>
      </c>
      <c r="JV4" s="97"/>
      <c r="JW4" s="97"/>
      <c r="JX4" s="97"/>
      <c r="JY4" s="97"/>
      <c r="JZ4" s="97"/>
      <c r="KA4" s="97"/>
      <c r="KB4" s="97"/>
      <c r="KC4" s="98"/>
      <c r="KD4" s="96" t="s">
        <v>252</v>
      </c>
      <c r="KE4" s="97"/>
      <c r="KF4" s="97"/>
      <c r="KG4" s="98"/>
      <c r="KH4" s="96" t="s">
        <v>255</v>
      </c>
      <c r="KI4" s="98"/>
      <c r="KJ4" s="96" t="s">
        <v>238</v>
      </c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8"/>
      <c r="KV4" s="96" t="s">
        <v>257</v>
      </c>
      <c r="KW4" s="97"/>
      <c r="KX4" s="97"/>
      <c r="KY4" s="98"/>
      <c r="KZ4" s="96" t="s">
        <v>259</v>
      </c>
      <c r="LA4" s="98"/>
      <c r="LB4" s="96" t="s">
        <v>23</v>
      </c>
      <c r="LC4" s="97"/>
      <c r="LD4" s="97"/>
      <c r="LE4" s="98"/>
      <c r="LF4" s="96" t="s">
        <v>238</v>
      </c>
      <c r="LG4" s="97"/>
      <c r="LH4" s="97"/>
      <c r="LI4" s="97"/>
      <c r="LJ4" s="97"/>
      <c r="LK4" s="98"/>
      <c r="LL4" s="96" t="s">
        <v>174</v>
      </c>
      <c r="LM4" s="97"/>
      <c r="LN4" s="97"/>
      <c r="LO4" s="97"/>
      <c r="LP4" s="97"/>
      <c r="LQ4" s="97"/>
      <c r="LR4" s="97"/>
      <c r="LS4" s="97"/>
      <c r="LT4" s="97"/>
      <c r="LU4" s="98"/>
      <c r="LV4" s="96" t="s">
        <v>98</v>
      </c>
      <c r="LW4" s="97"/>
      <c r="LX4" s="97"/>
      <c r="LY4" s="98"/>
      <c r="LZ4" s="96" t="s">
        <v>194</v>
      </c>
      <c r="MA4" s="97"/>
      <c r="MB4" s="97"/>
      <c r="MC4" s="97"/>
      <c r="MD4" s="97"/>
      <c r="ME4" s="97"/>
      <c r="MF4" s="97"/>
      <c r="MG4" s="97"/>
      <c r="MH4" s="98"/>
      <c r="MI4" s="96" t="s">
        <v>38</v>
      </c>
      <c r="MJ4" s="97"/>
      <c r="MK4" s="97"/>
      <c r="ML4" s="97"/>
      <c r="MM4" s="97"/>
      <c r="MN4" s="98"/>
      <c r="MO4" s="96" t="s">
        <v>91</v>
      </c>
      <c r="MP4" s="97"/>
      <c r="MQ4" s="98"/>
      <c r="MR4" s="96" t="s">
        <v>238</v>
      </c>
      <c r="MS4" s="97"/>
      <c r="MT4" s="97"/>
      <c r="MU4" s="97"/>
      <c r="MV4" s="97"/>
      <c r="MW4" s="97"/>
      <c r="MX4" s="97"/>
      <c r="MY4" s="98"/>
      <c r="MZ4" s="96" t="s">
        <v>277</v>
      </c>
      <c r="NA4" s="98"/>
      <c r="NB4" s="96" t="s">
        <v>282</v>
      </c>
      <c r="NC4" s="97"/>
      <c r="ND4" s="97"/>
      <c r="NE4" s="98"/>
      <c r="NF4" s="96" t="s">
        <v>22</v>
      </c>
      <c r="NG4" s="97"/>
      <c r="NH4" s="97"/>
      <c r="NI4" s="98"/>
      <c r="NJ4" s="12"/>
      <c r="NK4" s="13"/>
    </row>
    <row r="5" spans="1:379" s="20" customFormat="1" x14ac:dyDescent="0.25">
      <c r="A5" s="16" t="s">
        <v>2</v>
      </c>
      <c r="B5" s="16" t="s">
        <v>3</v>
      </c>
      <c r="C5" s="16"/>
      <c r="D5" s="16" t="s">
        <v>4</v>
      </c>
      <c r="E5" s="17" t="s">
        <v>5</v>
      </c>
      <c r="F5" s="18" t="s">
        <v>18</v>
      </c>
      <c r="G5" s="18" t="s">
        <v>18</v>
      </c>
      <c r="H5" s="18" t="s">
        <v>37</v>
      </c>
      <c r="I5" s="18" t="s">
        <v>21</v>
      </c>
      <c r="J5" s="18" t="s">
        <v>19</v>
      </c>
      <c r="K5" s="18" t="s">
        <v>21</v>
      </c>
      <c r="L5" s="18" t="s">
        <v>19</v>
      </c>
      <c r="M5" s="18" t="s">
        <v>21</v>
      </c>
      <c r="N5" s="18" t="s">
        <v>19</v>
      </c>
      <c r="O5" s="18" t="s">
        <v>21</v>
      </c>
      <c r="P5" s="18" t="s">
        <v>19</v>
      </c>
      <c r="Q5" s="18" t="s">
        <v>21</v>
      </c>
      <c r="R5" s="18" t="s">
        <v>21</v>
      </c>
      <c r="S5" s="18" t="s">
        <v>19</v>
      </c>
      <c r="T5" s="18" t="s">
        <v>21</v>
      </c>
      <c r="U5" s="18" t="s">
        <v>20</v>
      </c>
      <c r="V5" s="18" t="s">
        <v>18</v>
      </c>
      <c r="W5" s="18" t="s">
        <v>7</v>
      </c>
      <c r="X5" s="18" t="s">
        <v>35</v>
      </c>
      <c r="Y5" s="18" t="s">
        <v>7</v>
      </c>
      <c r="Z5" s="18" t="s">
        <v>36</v>
      </c>
      <c r="AA5" s="18" t="s">
        <v>36</v>
      </c>
      <c r="AB5" s="18" t="s">
        <v>7</v>
      </c>
      <c r="AC5" s="19" t="s">
        <v>37</v>
      </c>
      <c r="AD5" s="18" t="s">
        <v>20</v>
      </c>
      <c r="AE5" s="18" t="s">
        <v>18</v>
      </c>
      <c r="AF5" s="18" t="s">
        <v>18</v>
      </c>
      <c r="AG5" s="18" t="s">
        <v>20</v>
      </c>
      <c r="AH5" s="18" t="s">
        <v>20</v>
      </c>
      <c r="AI5" s="18" t="s">
        <v>18</v>
      </c>
      <c r="AJ5" s="18" t="s">
        <v>7</v>
      </c>
      <c r="AK5" s="18" t="s">
        <v>35</v>
      </c>
      <c r="AL5" s="18" t="s">
        <v>18</v>
      </c>
      <c r="AM5" s="18" t="s">
        <v>7</v>
      </c>
      <c r="AN5" s="18" t="s">
        <v>36</v>
      </c>
      <c r="AO5" s="18" t="s">
        <v>7</v>
      </c>
      <c r="AP5" s="18" t="s">
        <v>36</v>
      </c>
      <c r="AQ5" s="18" t="s">
        <v>37</v>
      </c>
      <c r="AR5" s="18" t="s">
        <v>21</v>
      </c>
      <c r="AS5" s="18" t="s">
        <v>19</v>
      </c>
      <c r="AT5" s="18" t="s">
        <v>20</v>
      </c>
      <c r="AU5" s="18" t="s">
        <v>7</v>
      </c>
      <c r="AV5" s="18" t="s">
        <v>20</v>
      </c>
      <c r="AW5" s="19" t="s">
        <v>20</v>
      </c>
      <c r="AX5" s="18">
        <v>80</v>
      </c>
      <c r="AY5" s="18">
        <v>90</v>
      </c>
      <c r="AZ5" s="18" t="s">
        <v>35</v>
      </c>
      <c r="BA5" s="18" t="s">
        <v>36</v>
      </c>
      <c r="BB5" s="18" t="s">
        <v>35</v>
      </c>
      <c r="BC5" s="18" t="s">
        <v>7</v>
      </c>
      <c r="BD5" s="18" t="s">
        <v>7</v>
      </c>
      <c r="BE5" s="18" t="s">
        <v>35</v>
      </c>
      <c r="BF5" s="18" t="s">
        <v>94</v>
      </c>
      <c r="BG5" s="18" t="s">
        <v>35</v>
      </c>
      <c r="BH5" s="18" t="s">
        <v>94</v>
      </c>
      <c r="BI5" s="18" t="s">
        <v>19</v>
      </c>
      <c r="BJ5" s="18" t="s">
        <v>21</v>
      </c>
      <c r="BK5" s="18" t="s">
        <v>18</v>
      </c>
      <c r="BL5" s="18" t="s">
        <v>21</v>
      </c>
      <c r="BM5" s="18" t="s">
        <v>20</v>
      </c>
      <c r="BN5" s="18" t="s">
        <v>35</v>
      </c>
      <c r="BO5" s="18" t="s">
        <v>36</v>
      </c>
      <c r="BP5" s="18" t="s">
        <v>35</v>
      </c>
      <c r="BQ5" s="18" t="s">
        <v>7</v>
      </c>
      <c r="BR5" s="18" t="s">
        <v>35</v>
      </c>
      <c r="BS5" s="18" t="s">
        <v>7</v>
      </c>
      <c r="BT5" s="18" t="s">
        <v>94</v>
      </c>
      <c r="BU5" s="18" t="s">
        <v>35</v>
      </c>
      <c r="BV5" s="18" t="s">
        <v>35</v>
      </c>
      <c r="BW5" s="18" t="s">
        <v>94</v>
      </c>
      <c r="BX5" s="18" t="s">
        <v>119</v>
      </c>
      <c r="BY5" s="18" t="s">
        <v>19</v>
      </c>
      <c r="BZ5" s="18">
        <v>90</v>
      </c>
      <c r="CA5" s="18" t="s">
        <v>21</v>
      </c>
      <c r="CB5" s="18" t="s">
        <v>19</v>
      </c>
      <c r="CC5" s="18" t="s">
        <v>20</v>
      </c>
      <c r="CD5" s="18">
        <v>95</v>
      </c>
      <c r="CE5" s="18" t="s">
        <v>21</v>
      </c>
      <c r="CF5" s="18" t="s">
        <v>18</v>
      </c>
      <c r="CG5" s="18" t="s">
        <v>119</v>
      </c>
      <c r="CH5" s="18" t="s">
        <v>19</v>
      </c>
      <c r="CI5" s="18" t="s">
        <v>20</v>
      </c>
      <c r="CJ5" s="18" t="s">
        <v>7</v>
      </c>
      <c r="CK5" s="18" t="s">
        <v>35</v>
      </c>
      <c r="CL5" s="18" t="s">
        <v>94</v>
      </c>
      <c r="CM5" s="18" t="s">
        <v>35</v>
      </c>
      <c r="CN5" s="18" t="s">
        <v>35</v>
      </c>
      <c r="CO5" s="18" t="s">
        <v>94</v>
      </c>
      <c r="CP5" s="18" t="s">
        <v>36</v>
      </c>
      <c r="CQ5" s="18" t="s">
        <v>94</v>
      </c>
      <c r="CR5" s="18" t="s">
        <v>20</v>
      </c>
      <c r="CS5" s="18" t="s">
        <v>7</v>
      </c>
      <c r="CT5" s="18" t="s">
        <v>36</v>
      </c>
      <c r="CU5" s="18" t="s">
        <v>20</v>
      </c>
      <c r="CV5" s="18" t="s">
        <v>7</v>
      </c>
      <c r="CW5" s="18" t="s">
        <v>18</v>
      </c>
      <c r="CX5" s="18" t="s">
        <v>35</v>
      </c>
      <c r="CY5" s="18" t="s">
        <v>35</v>
      </c>
      <c r="CZ5" s="18" t="s">
        <v>94</v>
      </c>
      <c r="DA5" s="18" t="s">
        <v>35</v>
      </c>
      <c r="DB5" s="18" t="s">
        <v>94</v>
      </c>
      <c r="DC5" s="18" t="s">
        <v>35</v>
      </c>
      <c r="DD5" s="18" t="s">
        <v>94</v>
      </c>
      <c r="DE5" s="18">
        <v>80</v>
      </c>
      <c r="DF5" s="18">
        <v>90</v>
      </c>
      <c r="DG5" s="18" t="s">
        <v>119</v>
      </c>
      <c r="DH5" s="18" t="s">
        <v>170</v>
      </c>
      <c r="DI5" s="18" t="s">
        <v>18</v>
      </c>
      <c r="DJ5" s="18">
        <v>80</v>
      </c>
      <c r="DK5" s="18" t="s">
        <v>21</v>
      </c>
      <c r="DL5" s="18" t="s">
        <v>19</v>
      </c>
      <c r="DM5" s="18" t="s">
        <v>20</v>
      </c>
      <c r="DN5" s="18" t="s">
        <v>7</v>
      </c>
      <c r="DO5" s="18" t="s">
        <v>21</v>
      </c>
      <c r="DP5" s="18" t="s">
        <v>119</v>
      </c>
      <c r="DQ5" s="18" t="s">
        <v>19</v>
      </c>
      <c r="DR5" s="18" t="s">
        <v>19</v>
      </c>
      <c r="DS5" s="18" t="s">
        <v>170</v>
      </c>
      <c r="DT5" s="18" t="s">
        <v>20</v>
      </c>
      <c r="DU5" s="18" t="s">
        <v>18</v>
      </c>
      <c r="DV5" s="18" t="s">
        <v>35</v>
      </c>
      <c r="DW5" s="18" t="s">
        <v>20</v>
      </c>
      <c r="DX5" s="18" t="s">
        <v>7</v>
      </c>
      <c r="DY5" s="18" t="s">
        <v>36</v>
      </c>
      <c r="DZ5" s="18">
        <v>90</v>
      </c>
      <c r="EA5" s="18" t="s">
        <v>21</v>
      </c>
      <c r="EB5" s="18" t="s">
        <v>19</v>
      </c>
      <c r="EC5" s="18" t="s">
        <v>20</v>
      </c>
      <c r="ED5" s="18" t="s">
        <v>7</v>
      </c>
      <c r="EE5" s="18">
        <v>90</v>
      </c>
      <c r="EF5" s="18" t="s">
        <v>21</v>
      </c>
      <c r="EG5" s="18" t="s">
        <v>20</v>
      </c>
      <c r="EH5" s="18" t="s">
        <v>7</v>
      </c>
      <c r="EI5" s="18" t="s">
        <v>36</v>
      </c>
      <c r="EJ5" s="18" t="s">
        <v>37</v>
      </c>
      <c r="EK5" s="18" t="s">
        <v>21</v>
      </c>
      <c r="EL5" s="18" t="s">
        <v>19</v>
      </c>
      <c r="EM5" s="18" t="s">
        <v>20</v>
      </c>
      <c r="EN5" s="18" t="s">
        <v>18</v>
      </c>
      <c r="EO5" s="18" t="s">
        <v>37</v>
      </c>
      <c r="EP5" s="18" t="s">
        <v>21</v>
      </c>
      <c r="EQ5" s="18" t="s">
        <v>19</v>
      </c>
      <c r="ER5" s="18" t="s">
        <v>20</v>
      </c>
      <c r="ES5" s="18" t="s">
        <v>7</v>
      </c>
      <c r="ET5" s="18" t="s">
        <v>37</v>
      </c>
      <c r="EU5" s="18" t="s">
        <v>21</v>
      </c>
      <c r="EV5" s="18" t="s">
        <v>19</v>
      </c>
      <c r="EW5" s="18" t="s">
        <v>20</v>
      </c>
      <c r="EX5" s="18" t="s">
        <v>20</v>
      </c>
      <c r="EY5" s="18">
        <v>90</v>
      </c>
      <c r="EZ5" s="18" t="s">
        <v>21</v>
      </c>
      <c r="FA5" s="18" t="s">
        <v>19</v>
      </c>
      <c r="FB5" s="18" t="s">
        <v>20</v>
      </c>
      <c r="FC5" s="18" t="s">
        <v>18</v>
      </c>
      <c r="FD5" s="18" t="s">
        <v>7</v>
      </c>
      <c r="FE5" s="18">
        <v>90</v>
      </c>
      <c r="FF5" s="18" t="s">
        <v>21</v>
      </c>
      <c r="FG5" s="18" t="s">
        <v>19</v>
      </c>
      <c r="FH5" s="18" t="s">
        <v>20</v>
      </c>
      <c r="FI5" s="18" t="s">
        <v>7</v>
      </c>
      <c r="FJ5" s="18">
        <v>90</v>
      </c>
      <c r="FK5" s="18" t="s">
        <v>21</v>
      </c>
      <c r="FL5" s="18" t="s">
        <v>19</v>
      </c>
      <c r="FM5" s="18" t="s">
        <v>20</v>
      </c>
      <c r="FN5" s="18" t="s">
        <v>7</v>
      </c>
      <c r="FO5" s="18" t="s">
        <v>36</v>
      </c>
      <c r="FP5" s="18" t="s">
        <v>7</v>
      </c>
      <c r="FQ5" s="18" t="s">
        <v>36</v>
      </c>
      <c r="FR5" s="18" t="s">
        <v>36</v>
      </c>
      <c r="FS5" s="18" t="s">
        <v>35</v>
      </c>
      <c r="FT5" s="18" t="s">
        <v>94</v>
      </c>
      <c r="FU5" s="18" t="s">
        <v>35</v>
      </c>
      <c r="FV5" s="18" t="s">
        <v>21</v>
      </c>
      <c r="FW5" s="18" t="s">
        <v>119</v>
      </c>
      <c r="FX5" s="18" t="s">
        <v>21</v>
      </c>
      <c r="FY5" s="18" t="s">
        <v>20</v>
      </c>
      <c r="FZ5" s="18" t="s">
        <v>19</v>
      </c>
      <c r="GA5" s="18" t="s">
        <v>170</v>
      </c>
      <c r="GB5" s="18" t="s">
        <v>18</v>
      </c>
      <c r="GC5" s="18" t="s">
        <v>170</v>
      </c>
      <c r="GD5" s="18" t="s">
        <v>20</v>
      </c>
      <c r="GE5" s="18" t="s">
        <v>7</v>
      </c>
      <c r="GF5" s="18" t="s">
        <v>21</v>
      </c>
      <c r="GG5" s="18" t="s">
        <v>19</v>
      </c>
      <c r="GH5" s="18" t="s">
        <v>20</v>
      </c>
      <c r="GI5" s="18" t="s">
        <v>170</v>
      </c>
      <c r="GJ5" s="18" t="s">
        <v>18</v>
      </c>
      <c r="GK5" s="18" t="s">
        <v>35</v>
      </c>
      <c r="GL5" s="18" t="s">
        <v>170</v>
      </c>
      <c r="GM5" s="18" t="s">
        <v>18</v>
      </c>
      <c r="GN5" s="18" t="s">
        <v>35</v>
      </c>
      <c r="GO5" s="18" t="s">
        <v>94</v>
      </c>
      <c r="GP5" s="18" t="s">
        <v>94</v>
      </c>
      <c r="GQ5" s="18" t="s">
        <v>20</v>
      </c>
      <c r="GR5" s="18" t="s">
        <v>7</v>
      </c>
      <c r="GS5" s="18" t="s">
        <v>36</v>
      </c>
      <c r="GT5" s="18" t="s">
        <v>94</v>
      </c>
      <c r="GU5" s="18" t="s">
        <v>21</v>
      </c>
      <c r="GV5" s="18" t="s">
        <v>119</v>
      </c>
      <c r="GW5" s="18" t="s">
        <v>19</v>
      </c>
      <c r="GX5" s="18" t="s">
        <v>170</v>
      </c>
      <c r="GY5" s="18" t="s">
        <v>18</v>
      </c>
      <c r="GZ5" s="18" t="s">
        <v>35</v>
      </c>
      <c r="HA5" s="18" t="s">
        <v>170</v>
      </c>
      <c r="HB5" s="18" t="s">
        <v>18</v>
      </c>
      <c r="HC5" s="18" t="s">
        <v>35</v>
      </c>
      <c r="HD5" s="18" t="s">
        <v>20</v>
      </c>
      <c r="HE5" s="18" t="s">
        <v>35</v>
      </c>
      <c r="HF5" s="18" t="s">
        <v>94</v>
      </c>
      <c r="HG5" s="18" t="s">
        <v>18</v>
      </c>
      <c r="HH5" s="18" t="s">
        <v>94</v>
      </c>
      <c r="HI5" s="18" t="s">
        <v>35</v>
      </c>
      <c r="HJ5" s="18" t="s">
        <v>20</v>
      </c>
      <c r="HK5" s="18" t="s">
        <v>7</v>
      </c>
      <c r="HL5" s="18" t="s">
        <v>36</v>
      </c>
      <c r="HM5" s="18" t="s">
        <v>20</v>
      </c>
      <c r="HN5" s="18" t="s">
        <v>94</v>
      </c>
      <c r="HO5" s="18" t="s">
        <v>20</v>
      </c>
      <c r="HP5" s="18" t="s">
        <v>19</v>
      </c>
      <c r="HQ5" s="18" t="s">
        <v>170</v>
      </c>
      <c r="HR5" s="18" t="s">
        <v>20</v>
      </c>
      <c r="HS5" s="18" t="s">
        <v>21</v>
      </c>
      <c r="HT5" s="18" t="s">
        <v>19</v>
      </c>
      <c r="HU5" s="18" t="s">
        <v>20</v>
      </c>
      <c r="HV5" s="18" t="s">
        <v>7</v>
      </c>
      <c r="HW5" s="18">
        <v>90</v>
      </c>
      <c r="HX5" s="18" t="s">
        <v>21</v>
      </c>
      <c r="HY5" s="18" t="s">
        <v>19</v>
      </c>
      <c r="HZ5" s="18" t="s">
        <v>20</v>
      </c>
      <c r="IA5" s="18" t="s">
        <v>7</v>
      </c>
      <c r="IB5" s="19" t="s">
        <v>37</v>
      </c>
      <c r="IC5" s="19">
        <v>95</v>
      </c>
      <c r="ID5" s="19" t="s">
        <v>119</v>
      </c>
      <c r="IE5" s="19" t="s">
        <v>170</v>
      </c>
      <c r="IF5" s="19" t="s">
        <v>18</v>
      </c>
      <c r="IG5" s="19" t="s">
        <v>37</v>
      </c>
      <c r="IH5" s="19" t="s">
        <v>21</v>
      </c>
      <c r="II5" s="19" t="s">
        <v>19</v>
      </c>
      <c r="IJ5" s="19" t="s">
        <v>20</v>
      </c>
      <c r="IK5" s="19" t="s">
        <v>7</v>
      </c>
      <c r="IL5" s="18" t="s">
        <v>35</v>
      </c>
      <c r="IM5" s="18" t="s">
        <v>7</v>
      </c>
      <c r="IN5" s="18" t="s">
        <v>20</v>
      </c>
      <c r="IO5" s="18" t="s">
        <v>18</v>
      </c>
      <c r="IP5" s="18" t="s">
        <v>36</v>
      </c>
      <c r="IQ5" s="18" t="s">
        <v>170</v>
      </c>
      <c r="IR5" s="18" t="s">
        <v>35</v>
      </c>
      <c r="IS5" s="18" t="s">
        <v>36</v>
      </c>
      <c r="IT5" s="18">
        <v>95</v>
      </c>
      <c r="IU5" s="18" t="s">
        <v>21</v>
      </c>
      <c r="IV5" s="18" t="s">
        <v>19</v>
      </c>
      <c r="IW5" s="18" t="s">
        <v>18</v>
      </c>
      <c r="IX5" s="18" t="s">
        <v>7</v>
      </c>
      <c r="IY5" s="18" t="s">
        <v>7</v>
      </c>
      <c r="IZ5" s="18" t="s">
        <v>35</v>
      </c>
      <c r="JA5" s="18" t="s">
        <v>37</v>
      </c>
      <c r="JB5" s="18" t="s">
        <v>119</v>
      </c>
      <c r="JC5" s="18" t="s">
        <v>20</v>
      </c>
      <c r="JD5" s="19" t="s">
        <v>18</v>
      </c>
      <c r="JE5" s="19" t="s">
        <v>36</v>
      </c>
      <c r="JF5" s="19" t="s">
        <v>18</v>
      </c>
      <c r="JG5" s="19" t="s">
        <v>18</v>
      </c>
      <c r="JH5" s="19" t="s">
        <v>36</v>
      </c>
      <c r="JI5" s="19" t="s">
        <v>36</v>
      </c>
      <c r="JJ5" s="18" t="s">
        <v>20</v>
      </c>
      <c r="JK5" s="18" t="s">
        <v>18</v>
      </c>
      <c r="JL5" s="18" t="s">
        <v>18</v>
      </c>
      <c r="JM5" s="18" t="s">
        <v>7</v>
      </c>
      <c r="JN5" s="18" t="s">
        <v>37</v>
      </c>
      <c r="JO5" s="18" t="s">
        <v>21</v>
      </c>
      <c r="JP5" s="18" t="s">
        <v>20</v>
      </c>
      <c r="JQ5" s="18" t="s">
        <v>37</v>
      </c>
      <c r="JR5" s="18" t="s">
        <v>21</v>
      </c>
      <c r="JS5" s="18" t="s">
        <v>20</v>
      </c>
      <c r="JT5" s="18" t="s">
        <v>7</v>
      </c>
      <c r="JU5" s="18" t="s">
        <v>21</v>
      </c>
      <c r="JV5" s="18" t="s">
        <v>19</v>
      </c>
      <c r="JW5" s="18" t="s">
        <v>18</v>
      </c>
      <c r="JX5" s="18" t="s">
        <v>119</v>
      </c>
      <c r="JY5" s="18" t="s">
        <v>19</v>
      </c>
      <c r="JZ5" s="18" t="s">
        <v>7</v>
      </c>
      <c r="KA5" s="18" t="s">
        <v>119</v>
      </c>
      <c r="KB5" s="18" t="s">
        <v>19</v>
      </c>
      <c r="KC5" s="18" t="s">
        <v>7</v>
      </c>
      <c r="KD5" s="18">
        <v>90</v>
      </c>
      <c r="KE5" s="18" t="s">
        <v>21</v>
      </c>
      <c r="KF5" s="18" t="s">
        <v>19</v>
      </c>
      <c r="KG5" s="18" t="s">
        <v>20</v>
      </c>
      <c r="KH5" s="18" t="s">
        <v>20</v>
      </c>
      <c r="KI5" s="18" t="s">
        <v>20</v>
      </c>
      <c r="KJ5" s="18" t="s">
        <v>21</v>
      </c>
      <c r="KK5" s="18" t="s">
        <v>19</v>
      </c>
      <c r="KL5" s="18" t="s">
        <v>20</v>
      </c>
      <c r="KM5" s="18" t="s">
        <v>7</v>
      </c>
      <c r="KN5" s="18" t="s">
        <v>21</v>
      </c>
      <c r="KO5" s="18" t="s">
        <v>19</v>
      </c>
      <c r="KP5" s="18" t="s">
        <v>18</v>
      </c>
      <c r="KQ5" s="18" t="s">
        <v>35</v>
      </c>
      <c r="KR5" s="18" t="s">
        <v>21</v>
      </c>
      <c r="KS5" s="18" t="s">
        <v>170</v>
      </c>
      <c r="KT5" s="18" t="s">
        <v>35</v>
      </c>
      <c r="KU5" s="18" t="s">
        <v>36</v>
      </c>
      <c r="KV5" s="18">
        <v>90</v>
      </c>
      <c r="KW5" s="18" t="s">
        <v>21</v>
      </c>
      <c r="KX5" s="18" t="s">
        <v>19</v>
      </c>
      <c r="KY5" s="18" t="s">
        <v>20</v>
      </c>
      <c r="KZ5" s="18" t="s">
        <v>20</v>
      </c>
      <c r="LA5" s="18" t="s">
        <v>18</v>
      </c>
      <c r="LB5" s="18">
        <v>90</v>
      </c>
      <c r="LC5" s="18" t="s">
        <v>21</v>
      </c>
      <c r="LD5" s="18" t="s">
        <v>119</v>
      </c>
      <c r="LE5" s="18" t="s">
        <v>20</v>
      </c>
      <c r="LF5" s="18" t="s">
        <v>18</v>
      </c>
      <c r="LG5" s="18" t="s">
        <v>18</v>
      </c>
      <c r="LH5" s="18" t="s">
        <v>18</v>
      </c>
      <c r="LI5" s="18" t="s">
        <v>35</v>
      </c>
      <c r="LJ5" s="18" t="s">
        <v>18</v>
      </c>
      <c r="LK5" s="18" t="s">
        <v>18</v>
      </c>
      <c r="LL5" s="18">
        <v>90</v>
      </c>
      <c r="LM5" s="18" t="s">
        <v>21</v>
      </c>
      <c r="LN5" s="18" t="s">
        <v>19</v>
      </c>
      <c r="LO5" s="18" t="s">
        <v>20</v>
      </c>
      <c r="LP5" s="18" t="s">
        <v>7</v>
      </c>
      <c r="LQ5" s="18" t="s">
        <v>37</v>
      </c>
      <c r="LR5" s="18" t="s">
        <v>21</v>
      </c>
      <c r="LS5" s="18" t="s">
        <v>19</v>
      </c>
      <c r="LT5" s="18" t="s">
        <v>20</v>
      </c>
      <c r="LU5" s="18" t="s">
        <v>7</v>
      </c>
      <c r="LV5" s="18" t="s">
        <v>21</v>
      </c>
      <c r="LW5" s="18" t="s">
        <v>19</v>
      </c>
      <c r="LX5" s="18" t="s">
        <v>20</v>
      </c>
      <c r="LY5" s="18" t="s">
        <v>7</v>
      </c>
      <c r="LZ5" s="18" t="s">
        <v>36</v>
      </c>
      <c r="MA5" s="18" t="s">
        <v>94</v>
      </c>
      <c r="MB5" s="18" t="s">
        <v>94</v>
      </c>
      <c r="MC5" s="18" t="s">
        <v>20</v>
      </c>
      <c r="MD5" s="18" t="s">
        <v>20</v>
      </c>
      <c r="ME5" s="18" t="s">
        <v>20</v>
      </c>
      <c r="MF5" s="18" t="s">
        <v>7</v>
      </c>
      <c r="MG5" s="18" t="s">
        <v>7</v>
      </c>
      <c r="MH5" s="18" t="s">
        <v>35</v>
      </c>
      <c r="MI5" s="18" t="s">
        <v>21</v>
      </c>
      <c r="MJ5" s="18" t="s">
        <v>19</v>
      </c>
      <c r="MK5" s="18" t="s">
        <v>20</v>
      </c>
      <c r="ML5" s="18" t="s">
        <v>21</v>
      </c>
      <c r="MM5" s="18" t="s">
        <v>170</v>
      </c>
      <c r="MN5" s="18" t="s">
        <v>18</v>
      </c>
      <c r="MO5" s="18" t="s">
        <v>20</v>
      </c>
      <c r="MP5" s="18" t="s">
        <v>7</v>
      </c>
      <c r="MQ5" s="18" t="s">
        <v>20</v>
      </c>
      <c r="MR5" s="18" t="s">
        <v>21</v>
      </c>
      <c r="MS5" s="18" t="s">
        <v>19</v>
      </c>
      <c r="MT5" s="18" t="s">
        <v>20</v>
      </c>
      <c r="MU5" s="18" t="s">
        <v>119</v>
      </c>
      <c r="MV5" s="18" t="s">
        <v>170</v>
      </c>
      <c r="MW5" s="18" t="s">
        <v>7</v>
      </c>
      <c r="MX5" s="18" t="s">
        <v>35</v>
      </c>
      <c r="MY5" s="18" t="s">
        <v>36</v>
      </c>
      <c r="MZ5" s="18" t="s">
        <v>21</v>
      </c>
      <c r="NA5" s="18" t="s">
        <v>19</v>
      </c>
      <c r="NB5" s="18" t="s">
        <v>21</v>
      </c>
      <c r="NC5" s="18" t="s">
        <v>19</v>
      </c>
      <c r="ND5" s="18" t="s">
        <v>20</v>
      </c>
      <c r="NE5" s="18" t="s">
        <v>7</v>
      </c>
      <c r="NF5" s="18" t="s">
        <v>21</v>
      </c>
      <c r="NG5" s="18" t="s">
        <v>19</v>
      </c>
      <c r="NH5" s="18" t="s">
        <v>21</v>
      </c>
      <c r="NI5" s="18" t="s">
        <v>19</v>
      </c>
      <c r="NJ5" s="18"/>
      <c r="NK5" s="18"/>
      <c r="NL5" s="16" t="s">
        <v>8</v>
      </c>
      <c r="NM5" s="16" t="s">
        <v>9</v>
      </c>
      <c r="NN5" s="16" t="s">
        <v>10</v>
      </c>
      <c r="NO5" s="16" t="s">
        <v>11</v>
      </c>
    </row>
    <row r="6" spans="1:379" s="26" customFormat="1" x14ac:dyDescent="0.25">
      <c r="A6" s="21"/>
      <c r="B6" s="22" t="s">
        <v>6</v>
      </c>
      <c r="C6" s="23"/>
      <c r="D6" s="23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5"/>
      <c r="NM6" s="25"/>
      <c r="NN6" s="25"/>
      <c r="NO6" s="25"/>
    </row>
    <row r="7" spans="1:379" x14ac:dyDescent="0.25">
      <c r="A7" s="27">
        <v>1</v>
      </c>
      <c r="B7" s="28" t="s">
        <v>165</v>
      </c>
      <c r="C7" s="28"/>
      <c r="D7" s="29" t="s">
        <v>164</v>
      </c>
      <c r="E7" s="30" t="s">
        <v>118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2">
        <v>16</v>
      </c>
      <c r="CS7" s="31"/>
      <c r="CT7" s="31"/>
      <c r="CU7" s="32">
        <v>13</v>
      </c>
      <c r="CV7" s="31"/>
      <c r="CW7" s="32">
        <v>18</v>
      </c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>
        <v>21</v>
      </c>
      <c r="DJ7" s="31"/>
      <c r="DK7" s="31"/>
      <c r="DL7" s="31"/>
      <c r="DM7" s="32">
        <v>13</v>
      </c>
      <c r="DN7" s="31"/>
      <c r="DO7" s="31"/>
      <c r="DP7" s="31"/>
      <c r="DQ7" s="31"/>
      <c r="DR7" s="31"/>
      <c r="DS7" s="31"/>
      <c r="DT7" s="32">
        <v>17</v>
      </c>
      <c r="DU7" s="32">
        <v>18</v>
      </c>
      <c r="DV7" s="31">
        <v>28</v>
      </c>
      <c r="DW7" s="31"/>
      <c r="DX7" s="31">
        <v>28</v>
      </c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>
        <v>21</v>
      </c>
      <c r="EO7" s="31"/>
      <c r="EP7" s="31"/>
      <c r="EQ7" s="31"/>
      <c r="ER7" s="32">
        <v>17</v>
      </c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>
        <v>35</v>
      </c>
      <c r="FQ7" s="31"/>
      <c r="FR7" s="31"/>
      <c r="FS7" s="31">
        <v>42</v>
      </c>
      <c r="FT7" s="31"/>
      <c r="FU7" s="31">
        <v>38</v>
      </c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>
        <v>23</v>
      </c>
      <c r="IG7" s="31"/>
      <c r="IH7" s="31"/>
      <c r="II7" s="31"/>
      <c r="IJ7" s="31"/>
      <c r="IK7" s="31">
        <v>27</v>
      </c>
      <c r="IL7" s="31"/>
      <c r="IM7" s="31">
        <v>38</v>
      </c>
      <c r="IN7" s="31"/>
      <c r="IO7" s="32">
        <v>17</v>
      </c>
      <c r="IP7" s="31"/>
      <c r="IQ7" s="31"/>
      <c r="IR7" s="31">
        <v>35</v>
      </c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>
        <v>30</v>
      </c>
      <c r="KN7" s="31"/>
      <c r="KO7" s="31"/>
      <c r="KP7" s="31"/>
      <c r="KQ7" s="31">
        <v>37</v>
      </c>
      <c r="KR7" s="31"/>
      <c r="KS7" s="31"/>
      <c r="KT7" s="31"/>
      <c r="KU7" s="31">
        <v>43</v>
      </c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2">
        <v>20</v>
      </c>
      <c r="LP7" s="31">
        <v>23</v>
      </c>
      <c r="LQ7" s="31"/>
      <c r="LR7" s="31"/>
      <c r="LS7" s="31"/>
      <c r="LT7" s="31">
        <v>20</v>
      </c>
      <c r="LU7" s="31">
        <v>30</v>
      </c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>
        <v>26</v>
      </c>
      <c r="MX7" s="31">
        <v>37</v>
      </c>
      <c r="MY7" s="31">
        <v>34</v>
      </c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3">
        <f>SUM(F7:NK7)</f>
        <v>765</v>
      </c>
      <c r="NM7" s="34">
        <f>COUNT(F7:NK7)</f>
        <v>29</v>
      </c>
      <c r="NN7" s="34">
        <v>616</v>
      </c>
      <c r="NO7" s="35">
        <f>AVERAGE(NN7/20)</f>
        <v>30.8</v>
      </c>
    </row>
    <row r="8" spans="1:379" x14ac:dyDescent="0.25">
      <c r="A8" s="27">
        <v>2</v>
      </c>
      <c r="B8" s="29" t="s">
        <v>165</v>
      </c>
      <c r="C8" s="28"/>
      <c r="D8" s="29" t="s">
        <v>166</v>
      </c>
      <c r="E8" s="36" t="s">
        <v>118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>
        <v>28</v>
      </c>
      <c r="CT8" s="37">
        <v>0</v>
      </c>
      <c r="CU8" s="37"/>
      <c r="CV8" s="37">
        <v>20</v>
      </c>
      <c r="CW8" s="37"/>
      <c r="CX8" s="37">
        <v>34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>
        <v>31</v>
      </c>
      <c r="DO8" s="37"/>
      <c r="DP8" s="37"/>
      <c r="DQ8" s="37"/>
      <c r="DR8" s="37"/>
      <c r="DS8" s="37"/>
      <c r="DT8" s="37"/>
      <c r="DU8" s="37"/>
      <c r="DV8" s="37">
        <v>35</v>
      </c>
      <c r="DW8" s="37"/>
      <c r="DX8" s="37">
        <v>23</v>
      </c>
      <c r="DY8" s="37">
        <v>30</v>
      </c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>
        <v>23</v>
      </c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>
        <v>39</v>
      </c>
      <c r="FR8" s="37">
        <v>0</v>
      </c>
      <c r="FS8" s="37"/>
      <c r="FT8" s="37">
        <v>57</v>
      </c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>
        <v>32</v>
      </c>
      <c r="HF8" s="37"/>
      <c r="HG8" s="37"/>
      <c r="HH8" s="37"/>
      <c r="HI8" s="37">
        <v>32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>
        <v>31</v>
      </c>
      <c r="IL8" s="37">
        <v>31</v>
      </c>
      <c r="IM8" s="37"/>
      <c r="IN8" s="37"/>
      <c r="IO8" s="37"/>
      <c r="IP8" s="37">
        <v>42</v>
      </c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>
        <v>0</v>
      </c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3">
        <f>SUM(F8:NK8)</f>
        <v>488</v>
      </c>
      <c r="NM8" s="34">
        <f>COUNT(F8:NK8)</f>
        <v>18</v>
      </c>
      <c r="NN8" s="34"/>
      <c r="NO8" s="35">
        <f>AVERAGE(NL8/NM8)</f>
        <v>27.111111111111111</v>
      </c>
    </row>
    <row r="9" spans="1:379" x14ac:dyDescent="0.25">
      <c r="A9" s="27">
        <v>3</v>
      </c>
      <c r="B9" s="28" t="s">
        <v>53</v>
      </c>
      <c r="C9" s="28"/>
      <c r="D9" s="29" t="s">
        <v>54</v>
      </c>
      <c r="E9" s="30" t="s">
        <v>52</v>
      </c>
      <c r="F9" s="37">
        <v>18</v>
      </c>
      <c r="G9" s="37">
        <v>15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>
        <v>17</v>
      </c>
      <c r="AE9" s="37">
        <v>15</v>
      </c>
      <c r="AF9" s="37">
        <v>18</v>
      </c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>
        <v>23</v>
      </c>
      <c r="AU9" s="37">
        <v>37</v>
      </c>
      <c r="AV9" s="37">
        <v>23</v>
      </c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>
        <v>30</v>
      </c>
      <c r="BL9" s="37"/>
      <c r="BM9" s="37"/>
      <c r="BN9" s="37"/>
      <c r="BO9" s="37"/>
      <c r="BP9" s="37"/>
      <c r="BQ9" s="37">
        <v>40</v>
      </c>
      <c r="BR9" s="37">
        <v>37</v>
      </c>
      <c r="BS9" s="37">
        <v>34</v>
      </c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>
        <v>16</v>
      </c>
      <c r="EX9" s="37">
        <v>19</v>
      </c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>
        <v>18</v>
      </c>
      <c r="HK9" s="37">
        <v>20</v>
      </c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8">
        <v>13</v>
      </c>
      <c r="JK9" s="37">
        <v>18</v>
      </c>
      <c r="JL9" s="37">
        <v>18</v>
      </c>
      <c r="JM9" s="37">
        <v>17</v>
      </c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>
        <v>18</v>
      </c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3">
        <f t="shared" ref="NL9:NL42" si="0">SUM(F9:NK9)</f>
        <v>464</v>
      </c>
      <c r="NM9" s="34">
        <f t="shared" ref="NM9:NM45" si="1">COUNT(F9:NK9)</f>
        <v>21</v>
      </c>
      <c r="NN9" s="34">
        <v>451</v>
      </c>
      <c r="NO9" s="35">
        <f>AVERAGE(NN9/20)</f>
        <v>22.55</v>
      </c>
    </row>
    <row r="10" spans="1:379" x14ac:dyDescent="0.25">
      <c r="A10" s="27">
        <v>4</v>
      </c>
      <c r="B10" s="28" t="s">
        <v>102</v>
      </c>
      <c r="C10" s="28"/>
      <c r="D10" s="28" t="s">
        <v>266</v>
      </c>
      <c r="E10" s="30" t="s">
        <v>82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8">
        <v>16</v>
      </c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>
        <v>18</v>
      </c>
      <c r="CD10" s="37"/>
      <c r="CE10" s="37"/>
      <c r="CF10" s="37">
        <v>23</v>
      </c>
      <c r="CG10" s="37"/>
      <c r="CH10" s="37"/>
      <c r="CI10" s="37">
        <v>17</v>
      </c>
      <c r="CJ10" s="37">
        <v>26</v>
      </c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8">
        <v>13</v>
      </c>
      <c r="DU10" s="37"/>
      <c r="DV10" s="37"/>
      <c r="DW10" s="37"/>
      <c r="DX10" s="37"/>
      <c r="DY10" s="37"/>
      <c r="DZ10" s="37"/>
      <c r="EA10" s="37"/>
      <c r="EB10" s="37"/>
      <c r="EC10" s="37">
        <v>17</v>
      </c>
      <c r="ED10" s="37">
        <v>31</v>
      </c>
      <c r="EE10" s="37"/>
      <c r="EF10" s="37"/>
      <c r="EG10" s="37">
        <v>18</v>
      </c>
      <c r="EH10" s="37">
        <v>23</v>
      </c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>
        <v>19</v>
      </c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8">
        <v>16</v>
      </c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>
        <v>26</v>
      </c>
      <c r="IB10" s="37"/>
      <c r="IC10" s="37"/>
      <c r="ID10" s="37"/>
      <c r="IE10" s="37"/>
      <c r="IF10" s="38">
        <v>15</v>
      </c>
      <c r="IG10" s="37"/>
      <c r="IH10" s="37"/>
      <c r="II10" s="37"/>
      <c r="IJ10" s="38">
        <v>16</v>
      </c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>
        <v>22</v>
      </c>
      <c r="IX10" s="37"/>
      <c r="IY10" s="37"/>
      <c r="IZ10" s="37"/>
      <c r="JA10" s="37"/>
      <c r="JB10" s="37"/>
      <c r="JC10" s="38">
        <v>16</v>
      </c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>
        <v>24</v>
      </c>
      <c r="JX10" s="37"/>
      <c r="JY10" s="37"/>
      <c r="JZ10" s="37">
        <v>23</v>
      </c>
      <c r="KA10" s="37"/>
      <c r="KB10" s="37"/>
      <c r="KC10" s="37">
        <v>25</v>
      </c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>
        <v>25</v>
      </c>
      <c r="LG10" s="37"/>
      <c r="LH10" s="37"/>
      <c r="LI10" s="37">
        <v>22</v>
      </c>
      <c r="LJ10" s="38">
        <v>15</v>
      </c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>
        <v>19</v>
      </c>
      <c r="LY10" s="37">
        <v>23</v>
      </c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>
        <v>19</v>
      </c>
      <c r="MP10" s="37">
        <v>23</v>
      </c>
      <c r="MQ10" s="38">
        <v>13</v>
      </c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3">
        <f t="shared" ref="NL10" si="2">SUM(F10:NK10)</f>
        <v>563</v>
      </c>
      <c r="NM10" s="34">
        <f t="shared" ref="NM10" si="3">COUNT(F10:NK10)</f>
        <v>28</v>
      </c>
      <c r="NN10" s="34">
        <v>443</v>
      </c>
      <c r="NO10" s="35">
        <f>AVERAGE(NN10/20)</f>
        <v>22.15</v>
      </c>
    </row>
    <row r="11" spans="1:379" x14ac:dyDescent="0.25">
      <c r="A11" s="27">
        <v>5</v>
      </c>
      <c r="B11" s="28" t="s">
        <v>47</v>
      </c>
      <c r="C11" s="28"/>
      <c r="D11" s="29" t="s">
        <v>145</v>
      </c>
      <c r="E11" s="30" t="s">
        <v>146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>
        <v>17</v>
      </c>
      <c r="CD11" s="37"/>
      <c r="CE11" s="37"/>
      <c r="CF11" s="37">
        <v>24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>
        <v>16</v>
      </c>
      <c r="KM11" s="37"/>
      <c r="KN11" s="37"/>
      <c r="KO11" s="37"/>
      <c r="KP11" s="37">
        <v>22</v>
      </c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>
        <v>29</v>
      </c>
      <c r="LG11" s="37">
        <v>29</v>
      </c>
      <c r="LH11" s="37"/>
      <c r="LI11" s="37"/>
      <c r="LJ11" s="37"/>
      <c r="LK11" s="37">
        <v>25</v>
      </c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>
        <v>36</v>
      </c>
      <c r="MG11" s="37">
        <v>36</v>
      </c>
      <c r="MH11" s="37">
        <v>42</v>
      </c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>
        <v>34</v>
      </c>
      <c r="MX11" s="37">
        <v>41</v>
      </c>
      <c r="MY11" s="37"/>
      <c r="MZ11" s="37"/>
      <c r="NA11" s="37"/>
      <c r="NB11" s="37"/>
      <c r="NC11" s="37"/>
      <c r="ND11" s="37">
        <v>19</v>
      </c>
      <c r="NE11" s="37">
        <v>32</v>
      </c>
      <c r="NF11" s="37"/>
      <c r="NG11" s="37"/>
      <c r="NH11" s="37"/>
      <c r="NI11" s="37"/>
      <c r="NJ11" s="37"/>
      <c r="NK11" s="37"/>
      <c r="NL11" s="33">
        <f>SUM(F11:NK11)</f>
        <v>402</v>
      </c>
      <c r="NM11" s="34">
        <f>COUNT(F11:NK11)</f>
        <v>14</v>
      </c>
      <c r="NN11" s="34"/>
      <c r="NO11" s="35">
        <f>AVERAGE(NL11/NM11)</f>
        <v>28.714285714285715</v>
      </c>
    </row>
    <row r="12" spans="1:379" x14ac:dyDescent="0.25">
      <c r="A12" s="27">
        <v>6</v>
      </c>
      <c r="B12" s="29" t="s">
        <v>165</v>
      </c>
      <c r="C12" s="28"/>
      <c r="D12" s="29" t="s">
        <v>171</v>
      </c>
      <c r="E12" s="36" t="s">
        <v>118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>
        <v>21</v>
      </c>
      <c r="DJ12" s="37"/>
      <c r="DK12" s="37"/>
      <c r="DL12" s="37"/>
      <c r="DM12" s="37"/>
      <c r="DN12" s="37">
        <v>24</v>
      </c>
      <c r="DO12" s="37"/>
      <c r="DP12" s="37"/>
      <c r="DQ12" s="37"/>
      <c r="DR12" s="37"/>
      <c r="DS12" s="37"/>
      <c r="DT12" s="37"/>
      <c r="DU12" s="37"/>
      <c r="DV12" s="37">
        <v>28</v>
      </c>
      <c r="DW12" s="37"/>
      <c r="DX12" s="37">
        <v>23</v>
      </c>
      <c r="DY12" s="37">
        <v>26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>
        <v>31</v>
      </c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>
        <v>50</v>
      </c>
      <c r="FR12" s="37">
        <v>39</v>
      </c>
      <c r="FS12" s="37"/>
      <c r="FT12" s="37">
        <v>47</v>
      </c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>
        <v>22</v>
      </c>
      <c r="HG12" s="37"/>
      <c r="HH12" s="37">
        <v>45</v>
      </c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3">
        <f>SUM(F12:NK12)</f>
        <v>356</v>
      </c>
      <c r="NM12" s="34">
        <f>COUNT(F12:NK12)</f>
        <v>11</v>
      </c>
      <c r="NN12" s="34"/>
      <c r="NO12" s="35">
        <f>AVERAGE(NL12/NM12)</f>
        <v>32.363636363636367</v>
      </c>
    </row>
    <row r="13" spans="1:379" x14ac:dyDescent="0.25">
      <c r="A13" s="27">
        <v>7</v>
      </c>
      <c r="B13" s="29" t="s">
        <v>90</v>
      </c>
      <c r="C13" s="28"/>
      <c r="D13" s="29" t="s">
        <v>172</v>
      </c>
      <c r="E13" s="36" t="s">
        <v>89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>
        <v>16</v>
      </c>
      <c r="DN13" s="37"/>
      <c r="DO13" s="37"/>
      <c r="DP13" s="37"/>
      <c r="DQ13" s="37"/>
      <c r="DR13" s="37"/>
      <c r="DS13" s="37"/>
      <c r="DT13" s="37">
        <v>13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>
        <v>13</v>
      </c>
      <c r="ES13" s="37">
        <v>23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>
        <v>16</v>
      </c>
      <c r="HV13" s="37">
        <v>23</v>
      </c>
      <c r="HW13" s="37"/>
      <c r="HX13" s="37"/>
      <c r="HY13" s="37"/>
      <c r="HZ13" s="37"/>
      <c r="IA13" s="37"/>
      <c r="IB13" s="37"/>
      <c r="IC13" s="37"/>
      <c r="ID13" s="37"/>
      <c r="IE13" s="37"/>
      <c r="IF13" s="37">
        <v>15</v>
      </c>
      <c r="IG13" s="37"/>
      <c r="IH13" s="37"/>
      <c r="II13" s="37"/>
      <c r="IJ13" s="37">
        <v>16</v>
      </c>
      <c r="IK13" s="37">
        <v>20</v>
      </c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>
        <v>10</v>
      </c>
      <c r="JQ13" s="37"/>
      <c r="JR13" s="37"/>
      <c r="JS13" s="37">
        <v>19</v>
      </c>
      <c r="JT13" s="37">
        <v>17</v>
      </c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>
        <v>13</v>
      </c>
      <c r="LA13" s="37">
        <v>21</v>
      </c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>
        <v>20</v>
      </c>
      <c r="LP13" s="37"/>
      <c r="LQ13" s="37"/>
      <c r="LR13" s="37"/>
      <c r="LS13" s="37"/>
      <c r="LT13" s="37">
        <v>20</v>
      </c>
      <c r="LU13" s="37">
        <v>36</v>
      </c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3">
        <f>SUM(F13:NK13)</f>
        <v>311</v>
      </c>
      <c r="NM13" s="34">
        <f>COUNT(F13:NK13)</f>
        <v>17</v>
      </c>
      <c r="NN13" s="34"/>
      <c r="NO13" s="35">
        <f>AVERAGE(NL13/NM13)</f>
        <v>18.294117647058822</v>
      </c>
    </row>
    <row r="14" spans="1:379" x14ac:dyDescent="0.25">
      <c r="A14" s="27">
        <v>8</v>
      </c>
      <c r="B14" s="29" t="s">
        <v>205</v>
      </c>
      <c r="C14" s="28"/>
      <c r="D14" s="29" t="s">
        <v>206</v>
      </c>
      <c r="E14" s="36" t="s">
        <v>146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>
        <v>18</v>
      </c>
      <c r="GC14" s="37"/>
      <c r="GD14" s="37"/>
      <c r="GE14" s="37">
        <v>26</v>
      </c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>
        <v>26</v>
      </c>
      <c r="KQ14" s="37"/>
      <c r="KR14" s="37"/>
      <c r="KS14" s="37"/>
      <c r="KT14" s="37">
        <v>22</v>
      </c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>
        <v>22</v>
      </c>
      <c r="LP14" s="37"/>
      <c r="LQ14" s="37"/>
      <c r="LR14" s="37"/>
      <c r="LS14" s="37"/>
      <c r="LT14" s="37">
        <v>23</v>
      </c>
      <c r="LU14" s="37">
        <v>37</v>
      </c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>
        <v>23</v>
      </c>
      <c r="MX14" s="37">
        <v>33</v>
      </c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3">
        <f>SUM(F14:NK14)</f>
        <v>230</v>
      </c>
      <c r="NM14" s="34">
        <f>COUNT(F14:NK14)</f>
        <v>9</v>
      </c>
      <c r="NN14" s="34"/>
      <c r="NO14" s="35">
        <f>AVERAGE(NL14/NM14)</f>
        <v>25.555555555555557</v>
      </c>
    </row>
    <row r="15" spans="1:379" x14ac:dyDescent="0.25">
      <c r="A15" s="27">
        <v>9</v>
      </c>
      <c r="B15" s="29" t="s">
        <v>154</v>
      </c>
      <c r="C15" s="28"/>
      <c r="D15" s="29" t="s">
        <v>155</v>
      </c>
      <c r="E15" s="36" t="s">
        <v>52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>
        <v>10</v>
      </c>
      <c r="CD15" s="37"/>
      <c r="CE15" s="37"/>
      <c r="CF15" s="37">
        <v>15</v>
      </c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>
        <v>10</v>
      </c>
      <c r="DN15" s="37">
        <v>23</v>
      </c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>
        <v>16</v>
      </c>
      <c r="ED15" s="37">
        <v>20</v>
      </c>
      <c r="EE15" s="37"/>
      <c r="EF15" s="37"/>
      <c r="EG15" s="37"/>
      <c r="EH15" s="37">
        <v>20</v>
      </c>
      <c r="EI15" s="37">
        <v>22</v>
      </c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>
        <v>16</v>
      </c>
      <c r="FN15" s="37">
        <v>20</v>
      </c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>
        <v>18</v>
      </c>
      <c r="ML15" s="37"/>
      <c r="MM15" s="37"/>
      <c r="MN15" s="37">
        <v>19</v>
      </c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3">
        <f>SUM(F15:NK15)</f>
        <v>209</v>
      </c>
      <c r="NM15" s="34">
        <f>COUNT(F15:NK15)</f>
        <v>12</v>
      </c>
      <c r="NN15" s="34"/>
      <c r="NO15" s="35">
        <f>AVERAGE(NL15/NM15)</f>
        <v>17.416666666666668</v>
      </c>
    </row>
    <row r="16" spans="1:379" x14ac:dyDescent="0.25">
      <c r="A16" s="27">
        <v>10</v>
      </c>
      <c r="B16" s="29" t="s">
        <v>165</v>
      </c>
      <c r="C16" s="28"/>
      <c r="D16" s="29" t="s">
        <v>163</v>
      </c>
      <c r="E16" s="36" t="s">
        <v>118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>
        <v>22</v>
      </c>
      <c r="CS16" s="37"/>
      <c r="CT16" s="37"/>
      <c r="CU16" s="37">
        <v>10</v>
      </c>
      <c r="CV16" s="37">
        <v>14</v>
      </c>
      <c r="CW16" s="37">
        <v>23</v>
      </c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>
        <v>0</v>
      </c>
      <c r="DJ16" s="37"/>
      <c r="DK16" s="37"/>
      <c r="DL16" s="37"/>
      <c r="DM16" s="37">
        <v>13</v>
      </c>
      <c r="DN16" s="37"/>
      <c r="DO16" s="37"/>
      <c r="DP16" s="37"/>
      <c r="DQ16" s="37"/>
      <c r="DR16" s="37"/>
      <c r="DS16" s="37"/>
      <c r="DT16" s="37">
        <v>18</v>
      </c>
      <c r="DU16" s="37">
        <v>0</v>
      </c>
      <c r="DV16" s="37"/>
      <c r="DW16" s="37">
        <v>18</v>
      </c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>
        <v>21</v>
      </c>
      <c r="EO16" s="37"/>
      <c r="EP16" s="37"/>
      <c r="EQ16" s="37"/>
      <c r="ER16" s="37">
        <v>0</v>
      </c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>
        <v>23</v>
      </c>
      <c r="IO16" s="37">
        <v>0</v>
      </c>
      <c r="IP16" s="37"/>
      <c r="IQ16" s="37">
        <v>0</v>
      </c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3">
        <f t="shared" ref="NL16:NL38" si="4">SUM(F16:NK16)</f>
        <v>162</v>
      </c>
      <c r="NM16" s="34">
        <f t="shared" ref="NM16:NM38" si="5">COUNT(F16:NK16)</f>
        <v>14</v>
      </c>
      <c r="NN16" s="34"/>
      <c r="NO16" s="35">
        <f t="shared" ref="NO16:NO27" si="6">AVERAGE(NL16/NM16)</f>
        <v>11.571428571428571</v>
      </c>
    </row>
    <row r="17" spans="1:379" x14ac:dyDescent="0.25">
      <c r="A17" s="27">
        <v>11</v>
      </c>
      <c r="B17" s="29" t="s">
        <v>188</v>
      </c>
      <c r="C17" s="28"/>
      <c r="D17" s="29" t="s">
        <v>189</v>
      </c>
      <c r="E17" s="36" t="s">
        <v>190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>
        <v>16</v>
      </c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>
        <v>10</v>
      </c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>
        <v>15</v>
      </c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>
        <v>19</v>
      </c>
      <c r="KM17" s="37"/>
      <c r="KN17" s="37"/>
      <c r="KO17" s="37"/>
      <c r="KP17" s="37">
        <v>15</v>
      </c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>
        <v>21</v>
      </c>
      <c r="LP17" s="37"/>
      <c r="LQ17" s="37"/>
      <c r="LR17" s="37"/>
      <c r="LS17" s="37"/>
      <c r="LT17" s="37">
        <v>16</v>
      </c>
      <c r="LU17" s="37">
        <v>21</v>
      </c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>
        <v>20</v>
      </c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3">
        <f t="shared" si="4"/>
        <v>153</v>
      </c>
      <c r="NM17" s="34">
        <f t="shared" si="5"/>
        <v>9</v>
      </c>
      <c r="NN17" s="34"/>
      <c r="NO17" s="35">
        <f t="shared" si="6"/>
        <v>17</v>
      </c>
    </row>
    <row r="18" spans="1:379" x14ac:dyDescent="0.25">
      <c r="A18" s="27">
        <v>12</v>
      </c>
      <c r="B18" s="29" t="s">
        <v>225</v>
      </c>
      <c r="C18" s="28"/>
      <c r="D18" s="29" t="s">
        <v>226</v>
      </c>
      <c r="E18" s="36" t="s">
        <v>190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>
        <v>17</v>
      </c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>
        <v>21</v>
      </c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>
        <v>17</v>
      </c>
      <c r="KM18" s="37"/>
      <c r="KN18" s="37"/>
      <c r="KO18" s="37"/>
      <c r="KP18" s="37">
        <v>21</v>
      </c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>
        <v>12</v>
      </c>
      <c r="LP18" s="37"/>
      <c r="LQ18" s="37"/>
      <c r="LR18" s="37"/>
      <c r="LS18" s="37"/>
      <c r="LT18" s="37">
        <v>16</v>
      </c>
      <c r="LU18" s="37">
        <v>28</v>
      </c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>
        <v>18</v>
      </c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3">
        <f t="shared" si="4"/>
        <v>150</v>
      </c>
      <c r="NM18" s="34">
        <f t="shared" si="5"/>
        <v>8</v>
      </c>
      <c r="NN18" s="34"/>
      <c r="NO18" s="35">
        <f t="shared" si="6"/>
        <v>18.75</v>
      </c>
    </row>
    <row r="19" spans="1:379" x14ac:dyDescent="0.25">
      <c r="A19" s="27">
        <v>13</v>
      </c>
      <c r="B19" s="29" t="s">
        <v>151</v>
      </c>
      <c r="C19" s="28"/>
      <c r="D19" s="29" t="s">
        <v>152</v>
      </c>
      <c r="E19" s="36" t="s">
        <v>153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>
        <v>13</v>
      </c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>
        <v>21</v>
      </c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>
        <v>10</v>
      </c>
      <c r="ES19" s="37">
        <v>28</v>
      </c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>
        <v>10</v>
      </c>
      <c r="FI19" s="37">
        <v>17</v>
      </c>
      <c r="FJ19" s="37"/>
      <c r="FK19" s="37"/>
      <c r="FL19" s="37"/>
      <c r="FM19" s="37">
        <v>18</v>
      </c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>
        <v>10</v>
      </c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>
        <v>15</v>
      </c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3">
        <f t="shared" si="4"/>
        <v>142</v>
      </c>
      <c r="NM19" s="34">
        <f t="shared" si="5"/>
        <v>9</v>
      </c>
      <c r="NN19" s="34"/>
      <c r="NO19" s="35">
        <f t="shared" si="6"/>
        <v>15.777777777777779</v>
      </c>
    </row>
    <row r="20" spans="1:379" x14ac:dyDescent="0.25">
      <c r="A20" s="27">
        <v>14</v>
      </c>
      <c r="B20" s="29" t="s">
        <v>147</v>
      </c>
      <c r="C20" s="28"/>
      <c r="D20" s="29" t="s">
        <v>148</v>
      </c>
      <c r="E20" s="36" t="s">
        <v>52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>
        <v>16</v>
      </c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>
        <v>16</v>
      </c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>
        <v>13</v>
      </c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>
        <v>18</v>
      </c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>
        <v>18</v>
      </c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>
        <v>16</v>
      </c>
      <c r="ML20" s="37"/>
      <c r="MM20" s="37"/>
      <c r="MN20" s="37">
        <v>15</v>
      </c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3">
        <f t="shared" si="4"/>
        <v>112</v>
      </c>
      <c r="NM20" s="34">
        <f t="shared" si="5"/>
        <v>7</v>
      </c>
      <c r="NN20" s="34"/>
      <c r="NO20" s="35">
        <f t="shared" si="6"/>
        <v>16</v>
      </c>
    </row>
    <row r="21" spans="1:379" x14ac:dyDescent="0.25">
      <c r="A21" s="27">
        <v>15</v>
      </c>
      <c r="B21" s="29" t="s">
        <v>151</v>
      </c>
      <c r="C21" s="28"/>
      <c r="D21" s="29" t="s">
        <v>264</v>
      </c>
      <c r="E21" s="36" t="s">
        <v>153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>
        <v>21</v>
      </c>
      <c r="LP21" s="37"/>
      <c r="LQ21" s="37"/>
      <c r="LR21" s="37"/>
      <c r="LS21" s="37"/>
      <c r="LT21" s="37">
        <v>21</v>
      </c>
      <c r="LU21" s="37">
        <v>23</v>
      </c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>
        <v>24</v>
      </c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3">
        <f t="shared" si="4"/>
        <v>89</v>
      </c>
      <c r="NM21" s="34">
        <f t="shared" si="5"/>
        <v>4</v>
      </c>
      <c r="NN21" s="34"/>
      <c r="NO21" s="35">
        <f t="shared" si="6"/>
        <v>22.25</v>
      </c>
    </row>
    <row r="22" spans="1:379" x14ac:dyDescent="0.25">
      <c r="A22" s="27">
        <v>16</v>
      </c>
      <c r="B22" s="29" t="s">
        <v>220</v>
      </c>
      <c r="C22" s="28"/>
      <c r="D22" s="29" t="s">
        <v>150</v>
      </c>
      <c r="E22" s="36" t="s">
        <v>43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>
        <v>7</v>
      </c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>
        <v>18</v>
      </c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>
        <v>12</v>
      </c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>
        <v>17</v>
      </c>
      <c r="LP22" s="37"/>
      <c r="LQ22" s="37"/>
      <c r="LR22" s="37"/>
      <c r="LS22" s="37"/>
      <c r="LT22" s="37">
        <v>9</v>
      </c>
      <c r="LU22" s="37">
        <v>17</v>
      </c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3">
        <f t="shared" si="4"/>
        <v>80</v>
      </c>
      <c r="NM22" s="34">
        <f t="shared" si="5"/>
        <v>6</v>
      </c>
      <c r="NN22" s="34"/>
      <c r="NO22" s="35">
        <f t="shared" si="6"/>
        <v>13.333333333333334</v>
      </c>
    </row>
    <row r="23" spans="1:379" x14ac:dyDescent="0.25">
      <c r="A23" s="27">
        <v>17</v>
      </c>
      <c r="B23" s="29" t="s">
        <v>149</v>
      </c>
      <c r="C23" s="28"/>
      <c r="D23" s="29" t="s">
        <v>150</v>
      </c>
      <c r="E23" s="36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>
        <v>13</v>
      </c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>
        <v>13</v>
      </c>
      <c r="DN23" s="37">
        <v>17</v>
      </c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>
        <v>13</v>
      </c>
      <c r="ES23" s="37">
        <v>0</v>
      </c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>
        <v>5</v>
      </c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3">
        <f t="shared" si="4"/>
        <v>61</v>
      </c>
      <c r="NM23" s="34">
        <f t="shared" si="5"/>
        <v>6</v>
      </c>
      <c r="NN23" s="34"/>
      <c r="NO23" s="35">
        <f t="shared" si="6"/>
        <v>10.166666666666666</v>
      </c>
    </row>
    <row r="24" spans="1:379" x14ac:dyDescent="0.25">
      <c r="A24" s="27">
        <v>18</v>
      </c>
      <c r="B24" s="28" t="s">
        <v>151</v>
      </c>
      <c r="C24" s="28"/>
      <c r="D24" s="28" t="s">
        <v>227</v>
      </c>
      <c r="E24" s="30" t="s">
        <v>153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>
        <v>13</v>
      </c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>
        <v>10</v>
      </c>
      <c r="KI24" s="37">
        <v>10</v>
      </c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>
        <v>13</v>
      </c>
      <c r="LP24" s="37"/>
      <c r="LQ24" s="37"/>
      <c r="LR24" s="37"/>
      <c r="LS24" s="37"/>
      <c r="LT24" s="37">
        <v>10</v>
      </c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3">
        <f t="shared" si="4"/>
        <v>56</v>
      </c>
      <c r="NM24" s="34">
        <f t="shared" si="5"/>
        <v>5</v>
      </c>
      <c r="NN24" s="34"/>
      <c r="NO24" s="35">
        <f t="shared" si="6"/>
        <v>11.2</v>
      </c>
    </row>
    <row r="25" spans="1:379" x14ac:dyDescent="0.25">
      <c r="A25" s="27">
        <v>19</v>
      </c>
      <c r="B25" s="28" t="s">
        <v>47</v>
      </c>
      <c r="C25" s="28"/>
      <c r="D25" s="28" t="s">
        <v>58</v>
      </c>
      <c r="E25" s="30" t="s">
        <v>146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>
        <v>22</v>
      </c>
      <c r="MD25" s="37">
        <v>14</v>
      </c>
      <c r="ME25" s="37">
        <v>14</v>
      </c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3">
        <f t="shared" si="4"/>
        <v>50</v>
      </c>
      <c r="NM25" s="34">
        <f t="shared" si="5"/>
        <v>3</v>
      </c>
      <c r="NN25" s="34"/>
      <c r="NO25" s="35">
        <f t="shared" si="6"/>
        <v>16.666666666666668</v>
      </c>
    </row>
    <row r="26" spans="1:379" x14ac:dyDescent="0.25">
      <c r="A26" s="27">
        <v>20</v>
      </c>
      <c r="B26" s="29" t="s">
        <v>111</v>
      </c>
      <c r="C26" s="28"/>
      <c r="D26" s="29" t="s">
        <v>114</v>
      </c>
      <c r="E26" s="36" t="s">
        <v>115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>
        <v>10</v>
      </c>
      <c r="CD26" s="37"/>
      <c r="CE26" s="37"/>
      <c r="CF26" s="37">
        <v>9</v>
      </c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>
        <v>13</v>
      </c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>
        <v>13</v>
      </c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>
        <v>1</v>
      </c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3">
        <f t="shared" si="4"/>
        <v>46</v>
      </c>
      <c r="NM26" s="34">
        <f t="shared" si="5"/>
        <v>5</v>
      </c>
      <c r="NN26" s="34"/>
      <c r="NO26" s="35">
        <f t="shared" si="6"/>
        <v>9.1999999999999993</v>
      </c>
    </row>
    <row r="27" spans="1:379" x14ac:dyDescent="0.25">
      <c r="A27" s="27">
        <v>21</v>
      </c>
      <c r="B27" s="29" t="s">
        <v>44</v>
      </c>
      <c r="C27" s="28"/>
      <c r="D27" s="29" t="s">
        <v>184</v>
      </c>
      <c r="E27" s="36" t="s">
        <v>43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>
        <v>5</v>
      </c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>
        <v>13</v>
      </c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>
        <v>3</v>
      </c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>
        <v>13</v>
      </c>
      <c r="LF27" s="37"/>
      <c r="LG27" s="37"/>
      <c r="LH27" s="37"/>
      <c r="LI27" s="37"/>
      <c r="LJ27" s="37"/>
      <c r="LK27" s="37"/>
      <c r="LL27" s="37"/>
      <c r="LM27" s="37"/>
      <c r="LN27" s="37"/>
      <c r="LO27" s="37">
        <v>6</v>
      </c>
      <c r="LP27" s="37"/>
      <c r="LQ27" s="37"/>
      <c r="LR27" s="37"/>
      <c r="LS27" s="37"/>
      <c r="LT27" s="37">
        <v>0</v>
      </c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3">
        <f t="shared" si="4"/>
        <v>40</v>
      </c>
      <c r="NM27" s="34">
        <f t="shared" si="5"/>
        <v>6</v>
      </c>
      <c r="NN27" s="34"/>
      <c r="NO27" s="35">
        <f t="shared" si="6"/>
        <v>6.666666666666667</v>
      </c>
    </row>
    <row r="28" spans="1:379" x14ac:dyDescent="0.25">
      <c r="A28" s="27">
        <v>22</v>
      </c>
      <c r="B28" s="28" t="s">
        <v>147</v>
      </c>
      <c r="C28" s="28"/>
      <c r="D28" s="29" t="s">
        <v>158</v>
      </c>
      <c r="E28" s="30" t="s">
        <v>52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>
        <v>0</v>
      </c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>
        <v>13</v>
      </c>
      <c r="KI28" s="37">
        <v>13</v>
      </c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>
        <v>7</v>
      </c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3">
        <f t="shared" si="4"/>
        <v>33</v>
      </c>
      <c r="NM28" s="34">
        <f t="shared" si="5"/>
        <v>4</v>
      </c>
      <c r="NN28" s="34"/>
      <c r="NO28" s="35">
        <f>AVERAGE(NN28/20)</f>
        <v>0</v>
      </c>
    </row>
    <row r="29" spans="1:379" x14ac:dyDescent="0.25">
      <c r="A29" s="27">
        <v>23</v>
      </c>
      <c r="B29" s="28" t="s">
        <v>273</v>
      </c>
      <c r="C29" s="28"/>
      <c r="D29" s="29" t="s">
        <v>274</v>
      </c>
      <c r="E29" s="30" t="s">
        <v>52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>
        <v>10</v>
      </c>
      <c r="ML29" s="37"/>
      <c r="MM29" s="37"/>
      <c r="MN29" s="37">
        <v>15</v>
      </c>
      <c r="MO29" s="37"/>
      <c r="MP29" s="37"/>
      <c r="MQ29" s="37"/>
      <c r="MR29" s="37"/>
      <c r="MS29" s="37"/>
      <c r="MT29" s="37">
        <v>7</v>
      </c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3">
        <f>SUM(F29:NK29)</f>
        <v>32</v>
      </c>
      <c r="NM29" s="34">
        <f>COUNT(F29:NK29)</f>
        <v>3</v>
      </c>
      <c r="NN29" s="34"/>
      <c r="NO29" s="35">
        <f>AVERAGE(NL29/NM29)</f>
        <v>10.666666666666666</v>
      </c>
    </row>
    <row r="30" spans="1:379" x14ac:dyDescent="0.25">
      <c r="A30" s="27">
        <v>24</v>
      </c>
      <c r="B30" s="28" t="s">
        <v>151</v>
      </c>
      <c r="C30" s="28"/>
      <c r="D30" s="28" t="s">
        <v>228</v>
      </c>
      <c r="E30" s="30" t="s">
        <v>153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>
        <v>10</v>
      </c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>
        <v>18</v>
      </c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3">
        <f>SUM(F30:NK30)</f>
        <v>28</v>
      </c>
      <c r="NM30" s="34">
        <f>COUNT(F30:NK30)</f>
        <v>2</v>
      </c>
      <c r="NN30" s="34"/>
      <c r="NO30" s="35">
        <f>AVERAGE(NL30/NM30)</f>
        <v>14</v>
      </c>
    </row>
    <row r="31" spans="1:379" x14ac:dyDescent="0.25">
      <c r="A31" s="27">
        <v>25</v>
      </c>
      <c r="B31" s="28" t="s">
        <v>220</v>
      </c>
      <c r="C31" s="28"/>
      <c r="D31" s="29" t="s">
        <v>157</v>
      </c>
      <c r="E31" s="30" t="s">
        <v>43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>
        <v>13</v>
      </c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>
        <v>13</v>
      </c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3">
        <f>SUM(F31:NK31)</f>
        <v>26</v>
      </c>
      <c r="NM31" s="34">
        <f>COUNT(F31:NK31)</f>
        <v>2</v>
      </c>
      <c r="NN31" s="34"/>
      <c r="NO31" s="35">
        <f>AVERAGE(NL31/NM31)</f>
        <v>13</v>
      </c>
    </row>
    <row r="32" spans="1:379" x14ac:dyDescent="0.25">
      <c r="A32" s="27">
        <v>26</v>
      </c>
      <c r="B32" s="29" t="s">
        <v>44</v>
      </c>
      <c r="C32" s="28"/>
      <c r="D32" s="29" t="s">
        <v>173</v>
      </c>
      <c r="E32" s="36" t="s">
        <v>43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>
        <v>10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>
        <v>7</v>
      </c>
      <c r="EH32" s="37">
        <v>0</v>
      </c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>
        <v>0</v>
      </c>
      <c r="FC32" s="37">
        <v>0</v>
      </c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>
        <v>0</v>
      </c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3">
        <f t="shared" si="4"/>
        <v>17</v>
      </c>
      <c r="NM32" s="34">
        <f t="shared" si="5"/>
        <v>6</v>
      </c>
      <c r="NN32" s="34"/>
      <c r="NO32" s="35">
        <f t="shared" ref="NO32:NO38" si="7">AVERAGE(NL32/NM32)</f>
        <v>2.8333333333333335</v>
      </c>
    </row>
    <row r="33" spans="1:379" x14ac:dyDescent="0.25">
      <c r="A33" s="27">
        <v>27</v>
      </c>
      <c r="B33" s="29" t="s">
        <v>31</v>
      </c>
      <c r="C33" s="28"/>
      <c r="D33" s="29" t="s">
        <v>193</v>
      </c>
      <c r="E33" s="36" t="s">
        <v>28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>
        <v>16</v>
      </c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3">
        <f t="shared" si="4"/>
        <v>16</v>
      </c>
      <c r="NM33" s="34">
        <f t="shared" si="5"/>
        <v>1</v>
      </c>
      <c r="NN33" s="34"/>
      <c r="NO33" s="35">
        <f t="shared" si="7"/>
        <v>16</v>
      </c>
    </row>
    <row r="34" spans="1:379" x14ac:dyDescent="0.25">
      <c r="A34" s="27">
        <v>28</v>
      </c>
      <c r="B34" s="28" t="s">
        <v>31</v>
      </c>
      <c r="C34" s="28"/>
      <c r="D34" s="28" t="s">
        <v>67</v>
      </c>
      <c r="E34" s="30" t="s">
        <v>28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>
        <v>16</v>
      </c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3">
        <f t="shared" si="4"/>
        <v>16</v>
      </c>
      <c r="NM34" s="34">
        <f t="shared" si="5"/>
        <v>1</v>
      </c>
      <c r="NN34" s="34"/>
      <c r="NO34" s="35">
        <f t="shared" si="7"/>
        <v>16</v>
      </c>
    </row>
    <row r="35" spans="1:379" x14ac:dyDescent="0.25">
      <c r="A35" s="27">
        <v>29</v>
      </c>
      <c r="B35" s="28" t="s">
        <v>151</v>
      </c>
      <c r="C35" s="28"/>
      <c r="D35" s="28" t="s">
        <v>241</v>
      </c>
      <c r="E35" s="30" t="s">
        <v>153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>
        <v>12</v>
      </c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3">
        <f t="shared" si="4"/>
        <v>12</v>
      </c>
      <c r="NM35" s="34">
        <f t="shared" si="5"/>
        <v>1</v>
      </c>
      <c r="NN35" s="34"/>
      <c r="NO35" s="35">
        <f t="shared" si="7"/>
        <v>12</v>
      </c>
    </row>
    <row r="36" spans="1:379" x14ac:dyDescent="0.25">
      <c r="A36" s="27">
        <v>30</v>
      </c>
      <c r="B36" s="29" t="s">
        <v>42</v>
      </c>
      <c r="C36" s="28"/>
      <c r="D36" s="29" t="s">
        <v>57</v>
      </c>
      <c r="E36" s="36" t="s">
        <v>43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>
        <v>10</v>
      </c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>
        <v>0</v>
      </c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3">
        <f t="shared" si="4"/>
        <v>10</v>
      </c>
      <c r="NM36" s="34">
        <f t="shared" si="5"/>
        <v>2</v>
      </c>
      <c r="NN36" s="34"/>
      <c r="NO36" s="35">
        <f t="shared" si="7"/>
        <v>5</v>
      </c>
    </row>
    <row r="37" spans="1:379" x14ac:dyDescent="0.25">
      <c r="A37" s="27">
        <v>31</v>
      </c>
      <c r="B37" s="29" t="s">
        <v>154</v>
      </c>
      <c r="C37" s="28"/>
      <c r="D37" s="29" t="s">
        <v>183</v>
      </c>
      <c r="E37" s="36" t="s">
        <v>52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>
        <v>10</v>
      </c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3">
        <f t="shared" si="4"/>
        <v>10</v>
      </c>
      <c r="NM37" s="34">
        <f t="shared" si="5"/>
        <v>1</v>
      </c>
      <c r="NN37" s="34"/>
      <c r="NO37" s="35">
        <f t="shared" si="7"/>
        <v>10</v>
      </c>
    </row>
    <row r="38" spans="1:379" x14ac:dyDescent="0.25">
      <c r="A38" s="27">
        <v>32</v>
      </c>
      <c r="B38" s="29" t="s">
        <v>156</v>
      </c>
      <c r="C38" s="28"/>
      <c r="D38" s="29" t="s">
        <v>157</v>
      </c>
      <c r="E38" s="36" t="s">
        <v>43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>
        <v>3</v>
      </c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>
        <v>7</v>
      </c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3">
        <f t="shared" si="4"/>
        <v>10</v>
      </c>
      <c r="NM38" s="34">
        <f t="shared" si="5"/>
        <v>2</v>
      </c>
      <c r="NN38" s="34"/>
      <c r="NO38" s="35">
        <f t="shared" si="7"/>
        <v>5</v>
      </c>
    </row>
    <row r="39" spans="1:379" x14ac:dyDescent="0.25">
      <c r="A39" s="27">
        <v>33</v>
      </c>
      <c r="B39" s="28" t="s">
        <v>293</v>
      </c>
      <c r="C39" s="28"/>
      <c r="D39" s="28" t="s">
        <v>294</v>
      </c>
      <c r="E39" s="30" t="s">
        <v>142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>
        <v>5</v>
      </c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3">
        <f t="shared" si="0"/>
        <v>5</v>
      </c>
      <c r="NM39" s="34">
        <f t="shared" si="1"/>
        <v>1</v>
      </c>
      <c r="NN39" s="34"/>
      <c r="NO39" s="35">
        <f t="shared" ref="NO39:NO66" si="8">AVERAGE(NL39/NM39)</f>
        <v>5</v>
      </c>
    </row>
    <row r="40" spans="1:379" x14ac:dyDescent="0.25">
      <c r="A40" s="27"/>
      <c r="B40" s="28"/>
      <c r="C40" s="28"/>
      <c r="D40" s="29"/>
      <c r="E40" s="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3">
        <f t="shared" si="0"/>
        <v>0</v>
      </c>
      <c r="NM40" s="34">
        <f t="shared" si="1"/>
        <v>0</v>
      </c>
      <c r="NN40" s="34"/>
      <c r="NO40" s="35" t="e">
        <f t="shared" si="8"/>
        <v>#DIV/0!</v>
      </c>
    </row>
    <row r="41" spans="1:379" x14ac:dyDescent="0.25">
      <c r="A41" s="27"/>
      <c r="B41" s="28"/>
      <c r="C41" s="28"/>
      <c r="D41" s="29"/>
      <c r="E41" s="30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3">
        <f t="shared" si="0"/>
        <v>0</v>
      </c>
      <c r="NM41" s="34">
        <f t="shared" si="1"/>
        <v>0</v>
      </c>
      <c r="NN41" s="34"/>
      <c r="NO41" s="35" t="e">
        <f t="shared" si="8"/>
        <v>#DIV/0!</v>
      </c>
    </row>
    <row r="42" spans="1:379" x14ac:dyDescent="0.25">
      <c r="A42" s="27"/>
      <c r="B42" s="29"/>
      <c r="C42" s="28"/>
      <c r="D42" s="29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3">
        <f t="shared" si="0"/>
        <v>0</v>
      </c>
      <c r="NM42" s="34">
        <f t="shared" si="1"/>
        <v>0</v>
      </c>
      <c r="NN42" s="34"/>
      <c r="NO42" s="35" t="e">
        <f t="shared" si="8"/>
        <v>#DIV/0!</v>
      </c>
    </row>
    <row r="43" spans="1:379" x14ac:dyDescent="0.25">
      <c r="A43" s="27"/>
      <c r="B43" s="29"/>
      <c r="C43" s="28"/>
      <c r="D43" s="29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3">
        <f t="shared" ref="NL43:NL66" si="9">SUM(F43:NK43)</f>
        <v>0</v>
      </c>
      <c r="NM43" s="34">
        <f t="shared" si="1"/>
        <v>0</v>
      </c>
      <c r="NN43" s="34"/>
      <c r="NO43" s="35" t="e">
        <f t="shared" si="8"/>
        <v>#DIV/0!</v>
      </c>
    </row>
    <row r="44" spans="1:379" x14ac:dyDescent="0.25">
      <c r="A44" s="27"/>
      <c r="B44" s="29"/>
      <c r="C44" s="28"/>
      <c r="D44" s="29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3">
        <f t="shared" si="9"/>
        <v>0</v>
      </c>
      <c r="NM44" s="34">
        <f t="shared" si="1"/>
        <v>0</v>
      </c>
      <c r="NN44" s="34"/>
      <c r="NO44" s="35" t="e">
        <f t="shared" si="8"/>
        <v>#DIV/0!</v>
      </c>
    </row>
    <row r="45" spans="1:379" x14ac:dyDescent="0.25">
      <c r="A45" s="27"/>
      <c r="B45" s="29"/>
      <c r="C45" s="28"/>
      <c r="D45" s="29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3">
        <f t="shared" si="9"/>
        <v>0</v>
      </c>
      <c r="NM45" s="34">
        <f t="shared" si="1"/>
        <v>0</v>
      </c>
      <c r="NN45" s="34"/>
      <c r="NO45" s="35" t="e">
        <f t="shared" si="8"/>
        <v>#DIV/0!</v>
      </c>
    </row>
    <row r="46" spans="1:379" x14ac:dyDescent="0.25">
      <c r="A46" s="27"/>
      <c r="B46" s="29"/>
      <c r="C46" s="28"/>
      <c r="D46" s="29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3">
        <f t="shared" si="9"/>
        <v>0</v>
      </c>
      <c r="NM46" s="34">
        <f>COUNT(F46:AW46)</f>
        <v>0</v>
      </c>
      <c r="NN46" s="34"/>
      <c r="NO46" s="35" t="e">
        <f t="shared" si="8"/>
        <v>#DIV/0!</v>
      </c>
    </row>
    <row r="47" spans="1:379" x14ac:dyDescent="0.25">
      <c r="A47" s="27"/>
      <c r="B47" s="29"/>
      <c r="C47" s="28"/>
      <c r="D47" s="29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37"/>
      <c r="NJ47" s="37"/>
      <c r="NK47" s="37"/>
      <c r="NL47" s="33">
        <f t="shared" si="9"/>
        <v>0</v>
      </c>
      <c r="NM47" s="34">
        <f t="shared" ref="NM47:NM52" si="10">COUNT(F47:NK47)</f>
        <v>0</v>
      </c>
      <c r="NN47" s="34"/>
      <c r="NO47" s="35" t="e">
        <f t="shared" si="8"/>
        <v>#DIV/0!</v>
      </c>
    </row>
    <row r="48" spans="1:379" x14ac:dyDescent="0.25">
      <c r="A48" s="27"/>
      <c r="B48" s="39"/>
      <c r="C48" s="39"/>
      <c r="D48" s="39"/>
      <c r="E48" s="30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37"/>
      <c r="NJ48" s="37"/>
      <c r="NK48" s="37"/>
      <c r="NL48" s="33">
        <f t="shared" si="9"/>
        <v>0</v>
      </c>
      <c r="NM48" s="34">
        <f t="shared" si="10"/>
        <v>0</v>
      </c>
      <c r="NN48" s="34"/>
      <c r="NO48" s="35" t="e">
        <f t="shared" si="8"/>
        <v>#DIV/0!</v>
      </c>
    </row>
    <row r="49" spans="1:379" x14ac:dyDescent="0.25">
      <c r="A49" s="27"/>
      <c r="B49" s="29"/>
      <c r="C49" s="28"/>
      <c r="D49" s="29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3">
        <f t="shared" si="9"/>
        <v>0</v>
      </c>
      <c r="NM49" s="34">
        <f t="shared" si="10"/>
        <v>0</v>
      </c>
      <c r="NN49" s="34"/>
      <c r="NO49" s="35" t="e">
        <f t="shared" si="8"/>
        <v>#DIV/0!</v>
      </c>
    </row>
    <row r="50" spans="1:379" x14ac:dyDescent="0.25">
      <c r="A50" s="27"/>
      <c r="B50" s="29"/>
      <c r="C50" s="28"/>
      <c r="D50" s="29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3">
        <f t="shared" si="9"/>
        <v>0</v>
      </c>
      <c r="NM50" s="34">
        <f t="shared" si="10"/>
        <v>0</v>
      </c>
      <c r="NN50" s="34"/>
      <c r="NO50" s="35" t="e">
        <f t="shared" si="8"/>
        <v>#DIV/0!</v>
      </c>
    </row>
    <row r="51" spans="1:379" x14ac:dyDescent="0.25">
      <c r="A51" s="27"/>
      <c r="B51" s="29"/>
      <c r="C51" s="28"/>
      <c r="D51" s="29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37"/>
      <c r="NJ51" s="37"/>
      <c r="NK51" s="37"/>
      <c r="NL51" s="33">
        <f t="shared" si="9"/>
        <v>0</v>
      </c>
      <c r="NM51" s="34">
        <f t="shared" si="10"/>
        <v>0</v>
      </c>
      <c r="NN51" s="34"/>
      <c r="NO51" s="35" t="e">
        <f t="shared" si="8"/>
        <v>#DIV/0!</v>
      </c>
    </row>
    <row r="52" spans="1:379" x14ac:dyDescent="0.25">
      <c r="A52" s="27"/>
      <c r="B52" s="39"/>
      <c r="C52" s="39"/>
      <c r="D52" s="39"/>
      <c r="E52" s="3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3">
        <f t="shared" si="9"/>
        <v>0</v>
      </c>
      <c r="NM52" s="34">
        <f t="shared" si="10"/>
        <v>0</v>
      </c>
      <c r="NN52" s="34"/>
      <c r="NO52" s="35" t="e">
        <f t="shared" si="8"/>
        <v>#DIV/0!</v>
      </c>
    </row>
    <row r="53" spans="1:379" x14ac:dyDescent="0.25">
      <c r="A53" s="27"/>
      <c r="B53" s="29"/>
      <c r="C53" s="29"/>
      <c r="D53" s="39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3">
        <f t="shared" si="9"/>
        <v>0</v>
      </c>
      <c r="NM53" s="34">
        <f>COUNT(E53:R53)</f>
        <v>0</v>
      </c>
      <c r="NN53" s="34"/>
      <c r="NO53" s="35" t="e">
        <f t="shared" si="8"/>
        <v>#DIV/0!</v>
      </c>
    </row>
    <row r="54" spans="1:379" x14ac:dyDescent="0.25">
      <c r="A54" s="27"/>
      <c r="B54" s="28"/>
      <c r="C54" s="28"/>
      <c r="D54" s="29"/>
      <c r="E54" s="3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37"/>
      <c r="JO54" s="37"/>
      <c r="JP54" s="37"/>
      <c r="JQ54" s="37"/>
      <c r="JR54" s="37"/>
      <c r="JS54" s="37"/>
      <c r="JT54" s="37"/>
      <c r="JU54" s="37"/>
      <c r="JV54" s="37"/>
      <c r="JW54" s="37"/>
      <c r="JX54" s="37"/>
      <c r="JY54" s="37"/>
      <c r="JZ54" s="37"/>
      <c r="KA54" s="37"/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37"/>
      <c r="MN54" s="37"/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37"/>
      <c r="NC54" s="37"/>
      <c r="ND54" s="37"/>
      <c r="NE54" s="37"/>
      <c r="NF54" s="37"/>
      <c r="NG54" s="37"/>
      <c r="NH54" s="37"/>
      <c r="NI54" s="37"/>
      <c r="NJ54" s="37"/>
      <c r="NK54" s="37"/>
      <c r="NL54" s="33">
        <f t="shared" si="9"/>
        <v>0</v>
      </c>
      <c r="NM54" s="34">
        <f>COUNT(E54:R54)</f>
        <v>0</v>
      </c>
      <c r="NN54" s="34"/>
      <c r="NO54" s="35" t="e">
        <f t="shared" si="8"/>
        <v>#DIV/0!</v>
      </c>
    </row>
    <row r="55" spans="1:379" x14ac:dyDescent="0.25">
      <c r="A55" s="27"/>
      <c r="B55" s="29"/>
      <c r="C55" s="29"/>
      <c r="D55" s="40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JI55" s="37"/>
      <c r="JJ55" s="37"/>
      <c r="JK55" s="37"/>
      <c r="JL55" s="37"/>
      <c r="JM55" s="37"/>
      <c r="JN55" s="37"/>
      <c r="JO55" s="37"/>
      <c r="JP55" s="37"/>
      <c r="JQ55" s="37"/>
      <c r="JR55" s="37"/>
      <c r="JS55" s="37"/>
      <c r="JT55" s="37"/>
      <c r="JU55" s="37"/>
      <c r="JV55" s="37"/>
      <c r="JW55" s="37"/>
      <c r="JX55" s="37"/>
      <c r="JY55" s="37"/>
      <c r="JZ55" s="37"/>
      <c r="KA55" s="37"/>
      <c r="KB55" s="37"/>
      <c r="KC55" s="37"/>
      <c r="KD55" s="37"/>
      <c r="KE55" s="37"/>
      <c r="KF55" s="37"/>
      <c r="KG55" s="37"/>
      <c r="KH55" s="37"/>
      <c r="KI55" s="37"/>
      <c r="KJ55" s="37"/>
      <c r="KK55" s="37"/>
      <c r="KL55" s="37"/>
      <c r="KM55" s="37"/>
      <c r="KN55" s="37"/>
      <c r="KO55" s="37"/>
      <c r="KP55" s="37"/>
      <c r="KQ55" s="37"/>
      <c r="KR55" s="37"/>
      <c r="KS55" s="37"/>
      <c r="KT55" s="37"/>
      <c r="KU55" s="37"/>
      <c r="KV55" s="37"/>
      <c r="KW55" s="37"/>
      <c r="KX55" s="37"/>
      <c r="KY55" s="37"/>
      <c r="KZ55" s="37"/>
      <c r="LA55" s="37"/>
      <c r="LB55" s="37"/>
      <c r="LC55" s="37"/>
      <c r="LD55" s="37"/>
      <c r="LE55" s="37"/>
      <c r="LF55" s="37"/>
      <c r="LG55" s="37"/>
      <c r="LH55" s="37"/>
      <c r="LI55" s="37"/>
      <c r="LJ55" s="37"/>
      <c r="LK55" s="37"/>
      <c r="LL55" s="37"/>
      <c r="LM55" s="37"/>
      <c r="LN55" s="37"/>
      <c r="LO55" s="37"/>
      <c r="LP55" s="37"/>
      <c r="LQ55" s="37"/>
      <c r="LR55" s="37"/>
      <c r="LS55" s="37"/>
      <c r="LT55" s="37"/>
      <c r="LU55" s="37"/>
      <c r="LV55" s="37"/>
      <c r="LW55" s="37"/>
      <c r="LX55" s="37"/>
      <c r="LY55" s="37"/>
      <c r="LZ55" s="37"/>
      <c r="MA55" s="37"/>
      <c r="MB55" s="37"/>
      <c r="MC55" s="37"/>
      <c r="MD55" s="37"/>
      <c r="ME55" s="37"/>
      <c r="MF55" s="37"/>
      <c r="MG55" s="37"/>
      <c r="MH55" s="37"/>
      <c r="MI55" s="37"/>
      <c r="MJ55" s="37"/>
      <c r="MK55" s="37"/>
      <c r="ML55" s="37"/>
      <c r="MM55" s="37"/>
      <c r="MN55" s="37"/>
      <c r="MO55" s="37"/>
      <c r="MP55" s="37"/>
      <c r="MQ55" s="37"/>
      <c r="MR55" s="37"/>
      <c r="MS55" s="37"/>
      <c r="MT55" s="37"/>
      <c r="MU55" s="37"/>
      <c r="MV55" s="37"/>
      <c r="MW55" s="37"/>
      <c r="MX55" s="37"/>
      <c r="MY55" s="37"/>
      <c r="MZ55" s="37"/>
      <c r="NA55" s="37"/>
      <c r="NB55" s="37"/>
      <c r="NC55" s="37"/>
      <c r="ND55" s="37"/>
      <c r="NE55" s="37"/>
      <c r="NF55" s="37"/>
      <c r="NG55" s="37"/>
      <c r="NH55" s="37"/>
      <c r="NI55" s="37"/>
      <c r="NJ55" s="37"/>
      <c r="NK55" s="37"/>
      <c r="NL55" s="33">
        <f t="shared" si="9"/>
        <v>0</v>
      </c>
      <c r="NM55" s="34">
        <f>COUNT(E55:R55)</f>
        <v>0</v>
      </c>
      <c r="NN55" s="34"/>
      <c r="NO55" s="35" t="e">
        <f t="shared" si="8"/>
        <v>#DIV/0!</v>
      </c>
    </row>
    <row r="56" spans="1:379" x14ac:dyDescent="0.25">
      <c r="A56" s="27"/>
      <c r="B56" s="28"/>
      <c r="C56" s="28"/>
      <c r="D56" s="28"/>
      <c r="E56" s="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JI56" s="37"/>
      <c r="JJ56" s="37"/>
      <c r="JK56" s="37"/>
      <c r="JL56" s="37"/>
      <c r="JM56" s="37"/>
      <c r="JN56" s="37"/>
      <c r="JO56" s="37"/>
      <c r="JP56" s="37"/>
      <c r="JQ56" s="37"/>
      <c r="JR56" s="37"/>
      <c r="JS56" s="37"/>
      <c r="JT56" s="37"/>
      <c r="JU56" s="37"/>
      <c r="JV56" s="37"/>
      <c r="JW56" s="37"/>
      <c r="JX56" s="37"/>
      <c r="JY56" s="37"/>
      <c r="JZ56" s="37"/>
      <c r="KA56" s="37"/>
      <c r="KB56" s="37"/>
      <c r="KC56" s="37"/>
      <c r="KD56" s="37"/>
      <c r="KE56" s="37"/>
      <c r="KF56" s="37"/>
      <c r="KG56" s="37"/>
      <c r="KH56" s="37"/>
      <c r="KI56" s="37"/>
      <c r="KJ56" s="37"/>
      <c r="KK56" s="37"/>
      <c r="KL56" s="37"/>
      <c r="KM56" s="37"/>
      <c r="KN56" s="37"/>
      <c r="KO56" s="37"/>
      <c r="KP56" s="37"/>
      <c r="KQ56" s="37"/>
      <c r="KR56" s="37"/>
      <c r="KS56" s="37"/>
      <c r="KT56" s="37"/>
      <c r="KU56" s="37"/>
      <c r="KV56" s="37"/>
      <c r="KW56" s="37"/>
      <c r="KX56" s="37"/>
      <c r="KY56" s="37"/>
      <c r="KZ56" s="37"/>
      <c r="LA56" s="37"/>
      <c r="LB56" s="37"/>
      <c r="LC56" s="37"/>
      <c r="LD56" s="37"/>
      <c r="LE56" s="37"/>
      <c r="LF56" s="37"/>
      <c r="LG56" s="37"/>
      <c r="LH56" s="37"/>
      <c r="LI56" s="37"/>
      <c r="LJ56" s="37"/>
      <c r="LK56" s="37"/>
      <c r="LL56" s="37"/>
      <c r="LM56" s="37"/>
      <c r="LN56" s="37"/>
      <c r="LO56" s="37"/>
      <c r="LP56" s="37"/>
      <c r="LQ56" s="37"/>
      <c r="LR56" s="37"/>
      <c r="LS56" s="37"/>
      <c r="LT56" s="37"/>
      <c r="LU56" s="37"/>
      <c r="LV56" s="37"/>
      <c r="LW56" s="37"/>
      <c r="LX56" s="37"/>
      <c r="LY56" s="37"/>
      <c r="LZ56" s="37"/>
      <c r="MA56" s="37"/>
      <c r="MB56" s="37"/>
      <c r="MC56" s="37"/>
      <c r="MD56" s="37"/>
      <c r="ME56" s="37"/>
      <c r="MF56" s="37"/>
      <c r="MG56" s="37"/>
      <c r="MH56" s="37"/>
      <c r="MI56" s="37"/>
      <c r="MJ56" s="37"/>
      <c r="MK56" s="37"/>
      <c r="ML56" s="37"/>
      <c r="MM56" s="37"/>
      <c r="MN56" s="37"/>
      <c r="MO56" s="37"/>
      <c r="MP56" s="37"/>
      <c r="MQ56" s="37"/>
      <c r="MR56" s="37"/>
      <c r="MS56" s="37"/>
      <c r="MT56" s="37"/>
      <c r="MU56" s="37"/>
      <c r="MV56" s="37"/>
      <c r="MW56" s="37"/>
      <c r="MX56" s="37"/>
      <c r="MY56" s="37"/>
      <c r="MZ56" s="37"/>
      <c r="NA56" s="37"/>
      <c r="NB56" s="37"/>
      <c r="NC56" s="37"/>
      <c r="ND56" s="37"/>
      <c r="NE56" s="37"/>
      <c r="NF56" s="37"/>
      <c r="NG56" s="37"/>
      <c r="NH56" s="37"/>
      <c r="NI56" s="37"/>
      <c r="NJ56" s="37"/>
      <c r="NK56" s="37"/>
      <c r="NL56" s="33">
        <f t="shared" si="9"/>
        <v>0</v>
      </c>
      <c r="NM56" s="34">
        <f>COUNT(E56:R56)</f>
        <v>0</v>
      </c>
      <c r="NN56" s="34"/>
      <c r="NO56" s="35" t="e">
        <f t="shared" si="8"/>
        <v>#DIV/0!</v>
      </c>
    </row>
    <row r="57" spans="1:379" x14ac:dyDescent="0.25">
      <c r="A57" s="27"/>
      <c r="B57" s="29"/>
      <c r="C57" s="28"/>
      <c r="D57" s="29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7"/>
      <c r="LX57" s="37"/>
      <c r="LY57" s="37"/>
      <c r="LZ57" s="37"/>
      <c r="MA57" s="37"/>
      <c r="MB57" s="37"/>
      <c r="MC57" s="37"/>
      <c r="MD57" s="37"/>
      <c r="ME57" s="37"/>
      <c r="MF57" s="37"/>
      <c r="MG57" s="37"/>
      <c r="MH57" s="37"/>
      <c r="MI57" s="37"/>
      <c r="MJ57" s="37"/>
      <c r="MK57" s="37"/>
      <c r="ML57" s="37"/>
      <c r="MM57" s="37"/>
      <c r="MN57" s="37"/>
      <c r="MO57" s="37"/>
      <c r="MP57" s="37"/>
      <c r="MQ57" s="37"/>
      <c r="MR57" s="37"/>
      <c r="MS57" s="37"/>
      <c r="MT57" s="37"/>
      <c r="MU57" s="37"/>
      <c r="MV57" s="37"/>
      <c r="MW57" s="37"/>
      <c r="MX57" s="37"/>
      <c r="MY57" s="37"/>
      <c r="MZ57" s="37"/>
      <c r="NA57" s="37"/>
      <c r="NB57" s="37"/>
      <c r="NC57" s="37"/>
      <c r="ND57" s="37"/>
      <c r="NE57" s="37"/>
      <c r="NF57" s="37"/>
      <c r="NG57" s="37"/>
      <c r="NH57" s="37"/>
      <c r="NI57" s="37"/>
      <c r="NJ57" s="37"/>
      <c r="NK57" s="37"/>
      <c r="NL57" s="33">
        <f t="shared" si="9"/>
        <v>0</v>
      </c>
      <c r="NM57" s="34">
        <f>COUNT(F57:NK57)</f>
        <v>0</v>
      </c>
      <c r="NN57" s="34"/>
      <c r="NO57" s="35" t="e">
        <f t="shared" si="8"/>
        <v>#DIV/0!</v>
      </c>
    </row>
    <row r="58" spans="1:379" x14ac:dyDescent="0.25">
      <c r="A58" s="27"/>
      <c r="B58" s="29"/>
      <c r="C58" s="28"/>
      <c r="D58" s="29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/>
      <c r="JM58" s="37"/>
      <c r="JN58" s="37"/>
      <c r="JO58" s="37"/>
      <c r="JP58" s="37"/>
      <c r="JQ58" s="37"/>
      <c r="JR58" s="37"/>
      <c r="JS58" s="37"/>
      <c r="JT58" s="37"/>
      <c r="JU58" s="37"/>
      <c r="JV58" s="37"/>
      <c r="JW58" s="37"/>
      <c r="JX58" s="37"/>
      <c r="JY58" s="37"/>
      <c r="JZ58" s="37"/>
      <c r="KA58" s="37"/>
      <c r="KB58" s="37"/>
      <c r="KC58" s="37"/>
      <c r="KD58" s="37"/>
      <c r="KE58" s="37"/>
      <c r="KF58" s="37"/>
      <c r="KG58" s="37"/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/>
      <c r="KS58" s="37"/>
      <c r="KT58" s="37"/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/>
      <c r="LF58" s="37"/>
      <c r="LG58" s="37"/>
      <c r="LH58" s="37"/>
      <c r="LI58" s="37"/>
      <c r="LJ58" s="37"/>
      <c r="LK58" s="37"/>
      <c r="LL58" s="37"/>
      <c r="LM58" s="37"/>
      <c r="LN58" s="37"/>
      <c r="LO58" s="37"/>
      <c r="LP58" s="37"/>
      <c r="LQ58" s="37"/>
      <c r="LR58" s="37"/>
      <c r="LS58" s="37"/>
      <c r="LT58" s="37"/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/>
      <c r="MJ58" s="37"/>
      <c r="MK58" s="37"/>
      <c r="ML58" s="37"/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/>
      <c r="MY58" s="37"/>
      <c r="MZ58" s="37"/>
      <c r="NA58" s="37"/>
      <c r="NB58" s="37"/>
      <c r="NC58" s="37"/>
      <c r="ND58" s="37"/>
      <c r="NE58" s="37"/>
      <c r="NF58" s="37"/>
      <c r="NG58" s="37"/>
      <c r="NH58" s="37"/>
      <c r="NI58" s="37"/>
      <c r="NJ58" s="37"/>
      <c r="NK58" s="37"/>
      <c r="NL58" s="33">
        <f t="shared" si="9"/>
        <v>0</v>
      </c>
      <c r="NM58" s="34">
        <f>COUNT(F58:NK58)</f>
        <v>0</v>
      </c>
      <c r="NN58" s="34"/>
      <c r="NO58" s="35" t="e">
        <f t="shared" si="8"/>
        <v>#DIV/0!</v>
      </c>
    </row>
    <row r="59" spans="1:379" x14ac:dyDescent="0.25">
      <c r="A59" s="27"/>
      <c r="B59" s="39"/>
      <c r="C59" s="39"/>
      <c r="D59" s="39"/>
      <c r="E59" s="3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/>
      <c r="KZ59" s="37"/>
      <c r="LA59" s="37"/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/>
      <c r="LQ59" s="37"/>
      <c r="LR59" s="37"/>
      <c r="LS59" s="37"/>
      <c r="LT59" s="37"/>
      <c r="LU59" s="37"/>
      <c r="LV59" s="37"/>
      <c r="LW59" s="37"/>
      <c r="LX59" s="37"/>
      <c r="LY59" s="37"/>
      <c r="LZ59" s="37"/>
      <c r="MA59" s="37"/>
      <c r="MB59" s="37"/>
      <c r="MC59" s="37"/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/>
      <c r="MO59" s="37"/>
      <c r="MP59" s="37"/>
      <c r="MQ59" s="37"/>
      <c r="MR59" s="37"/>
      <c r="MS59" s="37"/>
      <c r="MT59" s="37"/>
      <c r="MU59" s="37"/>
      <c r="MV59" s="37"/>
      <c r="MW59" s="37"/>
      <c r="MX59" s="37"/>
      <c r="MY59" s="37"/>
      <c r="MZ59" s="37"/>
      <c r="NA59" s="37"/>
      <c r="NB59" s="37"/>
      <c r="NC59" s="37"/>
      <c r="ND59" s="37"/>
      <c r="NE59" s="37"/>
      <c r="NF59" s="37"/>
      <c r="NG59" s="37"/>
      <c r="NH59" s="37"/>
      <c r="NI59" s="37"/>
      <c r="NJ59" s="37"/>
      <c r="NK59" s="37"/>
      <c r="NL59" s="33">
        <f t="shared" si="9"/>
        <v>0</v>
      </c>
      <c r="NM59" s="34">
        <f>COUNT(E59:R59)</f>
        <v>0</v>
      </c>
      <c r="NN59" s="34"/>
      <c r="NO59" s="35" t="e">
        <f t="shared" si="8"/>
        <v>#DIV/0!</v>
      </c>
    </row>
    <row r="60" spans="1:379" x14ac:dyDescent="0.25">
      <c r="A60" s="27"/>
      <c r="B60" s="39"/>
      <c r="C60" s="39"/>
      <c r="D60" s="39"/>
      <c r="E60" s="3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JI60" s="37"/>
      <c r="JJ60" s="37"/>
      <c r="JK60" s="37"/>
      <c r="JL60" s="37"/>
      <c r="JM60" s="37"/>
      <c r="JN60" s="37"/>
      <c r="JO60" s="37"/>
      <c r="JP60" s="37"/>
      <c r="JQ60" s="37"/>
      <c r="JR60" s="37"/>
      <c r="JS60" s="37"/>
      <c r="JT60" s="37"/>
      <c r="JU60" s="37"/>
      <c r="JV60" s="37"/>
      <c r="JW60" s="37"/>
      <c r="JX60" s="37"/>
      <c r="JY60" s="37"/>
      <c r="JZ60" s="37"/>
      <c r="KA60" s="37"/>
      <c r="KB60" s="37"/>
      <c r="KC60" s="37"/>
      <c r="KD60" s="37"/>
      <c r="KE60" s="37"/>
      <c r="KF60" s="37"/>
      <c r="KG60" s="37"/>
      <c r="KH60" s="37"/>
      <c r="KI60" s="37"/>
      <c r="KJ60" s="37"/>
      <c r="KK60" s="37"/>
      <c r="KL60" s="37"/>
      <c r="KM60" s="37"/>
      <c r="KN60" s="37"/>
      <c r="KO60" s="37"/>
      <c r="KP60" s="37"/>
      <c r="KQ60" s="37"/>
      <c r="KR60" s="37"/>
      <c r="KS60" s="37"/>
      <c r="KT60" s="37"/>
      <c r="KU60" s="37"/>
      <c r="KV60" s="37"/>
      <c r="KW60" s="37"/>
      <c r="KX60" s="37"/>
      <c r="KY60" s="37"/>
      <c r="KZ60" s="37"/>
      <c r="LA60" s="37"/>
      <c r="LB60" s="37"/>
      <c r="LC60" s="37"/>
      <c r="LD60" s="37"/>
      <c r="LE60" s="37"/>
      <c r="LF60" s="37"/>
      <c r="LG60" s="37"/>
      <c r="LH60" s="37"/>
      <c r="LI60" s="37"/>
      <c r="LJ60" s="37"/>
      <c r="LK60" s="37"/>
      <c r="LL60" s="37"/>
      <c r="LM60" s="37"/>
      <c r="LN60" s="37"/>
      <c r="LO60" s="37"/>
      <c r="LP60" s="37"/>
      <c r="LQ60" s="37"/>
      <c r="LR60" s="37"/>
      <c r="LS60" s="37"/>
      <c r="LT60" s="37"/>
      <c r="LU60" s="37"/>
      <c r="LV60" s="37"/>
      <c r="LW60" s="37"/>
      <c r="LX60" s="37"/>
      <c r="LY60" s="37"/>
      <c r="LZ60" s="37"/>
      <c r="MA60" s="37"/>
      <c r="MB60" s="37"/>
      <c r="MC60" s="37"/>
      <c r="MD60" s="37"/>
      <c r="ME60" s="37"/>
      <c r="MF60" s="37"/>
      <c r="MG60" s="37"/>
      <c r="MH60" s="37"/>
      <c r="MI60" s="37"/>
      <c r="MJ60" s="37"/>
      <c r="MK60" s="37"/>
      <c r="ML60" s="37"/>
      <c r="MM60" s="37"/>
      <c r="MN60" s="37"/>
      <c r="MO60" s="37"/>
      <c r="MP60" s="37"/>
      <c r="MQ60" s="37"/>
      <c r="MR60" s="37"/>
      <c r="MS60" s="37"/>
      <c r="MT60" s="37"/>
      <c r="MU60" s="37"/>
      <c r="MV60" s="37"/>
      <c r="MW60" s="37"/>
      <c r="MX60" s="37"/>
      <c r="MY60" s="37"/>
      <c r="MZ60" s="37"/>
      <c r="NA60" s="37"/>
      <c r="NB60" s="37"/>
      <c r="NC60" s="37"/>
      <c r="ND60" s="37"/>
      <c r="NE60" s="37"/>
      <c r="NF60" s="37"/>
      <c r="NG60" s="37"/>
      <c r="NH60" s="37"/>
      <c r="NI60" s="37"/>
      <c r="NJ60" s="37"/>
      <c r="NK60" s="37"/>
      <c r="NL60" s="33">
        <f t="shared" si="9"/>
        <v>0</v>
      </c>
      <c r="NM60" s="34">
        <f>COUNT(E60:R60)</f>
        <v>0</v>
      </c>
      <c r="NN60" s="34"/>
      <c r="NO60" s="35" t="e">
        <f t="shared" si="8"/>
        <v>#DIV/0!</v>
      </c>
    </row>
    <row r="61" spans="1:379" x14ac:dyDescent="0.25">
      <c r="A61" s="27"/>
      <c r="B61" s="29"/>
      <c r="C61" s="28"/>
      <c r="D61" s="29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  <c r="IW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JI61" s="37"/>
      <c r="JJ61" s="37"/>
      <c r="JK61" s="37"/>
      <c r="JL61" s="37"/>
      <c r="JM61" s="37"/>
      <c r="JN61" s="37"/>
      <c r="JO61" s="37"/>
      <c r="JP61" s="37"/>
      <c r="JQ61" s="37"/>
      <c r="JR61" s="37"/>
      <c r="JS61" s="37"/>
      <c r="JT61" s="37"/>
      <c r="JU61" s="37"/>
      <c r="JV61" s="37"/>
      <c r="JW61" s="37"/>
      <c r="JX61" s="37"/>
      <c r="JY61" s="37"/>
      <c r="JZ61" s="37"/>
      <c r="KA61" s="37"/>
      <c r="KB61" s="37"/>
      <c r="KC61" s="37"/>
      <c r="KD61" s="37"/>
      <c r="KE61" s="37"/>
      <c r="KF61" s="37"/>
      <c r="KG61" s="37"/>
      <c r="KH61" s="37"/>
      <c r="KI61" s="37"/>
      <c r="KJ61" s="37"/>
      <c r="KK61" s="37"/>
      <c r="KL61" s="37"/>
      <c r="KM61" s="37"/>
      <c r="KN61" s="37"/>
      <c r="KO61" s="37"/>
      <c r="KP61" s="37"/>
      <c r="KQ61" s="37"/>
      <c r="KR61" s="37"/>
      <c r="KS61" s="37"/>
      <c r="KT61" s="37"/>
      <c r="KU61" s="37"/>
      <c r="KV61" s="37"/>
      <c r="KW61" s="37"/>
      <c r="KX61" s="37"/>
      <c r="KY61" s="37"/>
      <c r="KZ61" s="37"/>
      <c r="LA61" s="37"/>
      <c r="LB61" s="37"/>
      <c r="LC61" s="37"/>
      <c r="LD61" s="37"/>
      <c r="LE61" s="37"/>
      <c r="LF61" s="37"/>
      <c r="LG61" s="37"/>
      <c r="LH61" s="37"/>
      <c r="LI61" s="37"/>
      <c r="LJ61" s="37"/>
      <c r="LK61" s="37"/>
      <c r="LL61" s="37"/>
      <c r="LM61" s="37"/>
      <c r="LN61" s="37"/>
      <c r="LO61" s="37"/>
      <c r="LP61" s="37"/>
      <c r="LQ61" s="37"/>
      <c r="LR61" s="37"/>
      <c r="LS61" s="37"/>
      <c r="LT61" s="37"/>
      <c r="LU61" s="37"/>
      <c r="LV61" s="37"/>
      <c r="LW61" s="37"/>
      <c r="LX61" s="37"/>
      <c r="LY61" s="37"/>
      <c r="LZ61" s="37"/>
      <c r="MA61" s="37"/>
      <c r="MB61" s="37"/>
      <c r="MC61" s="37"/>
      <c r="MD61" s="37"/>
      <c r="ME61" s="37"/>
      <c r="MF61" s="37"/>
      <c r="MG61" s="37"/>
      <c r="MH61" s="37"/>
      <c r="MI61" s="37"/>
      <c r="MJ61" s="37"/>
      <c r="MK61" s="37"/>
      <c r="ML61" s="37"/>
      <c r="MM61" s="37"/>
      <c r="MN61" s="37"/>
      <c r="MO61" s="37"/>
      <c r="MP61" s="37"/>
      <c r="MQ61" s="37"/>
      <c r="MR61" s="37"/>
      <c r="MS61" s="37"/>
      <c r="MT61" s="37"/>
      <c r="MU61" s="37"/>
      <c r="MV61" s="37"/>
      <c r="MW61" s="37"/>
      <c r="MX61" s="37"/>
      <c r="MY61" s="37"/>
      <c r="MZ61" s="37"/>
      <c r="NA61" s="37"/>
      <c r="NB61" s="37"/>
      <c r="NC61" s="37"/>
      <c r="ND61" s="37"/>
      <c r="NE61" s="37"/>
      <c r="NF61" s="37"/>
      <c r="NG61" s="37"/>
      <c r="NH61" s="37"/>
      <c r="NI61" s="37"/>
      <c r="NJ61" s="37"/>
      <c r="NK61" s="37"/>
      <c r="NL61" s="33">
        <f t="shared" si="9"/>
        <v>0</v>
      </c>
      <c r="NM61" s="34">
        <f>COUNT(F61:NK61)</f>
        <v>0</v>
      </c>
      <c r="NN61" s="34"/>
      <c r="NO61" s="35" t="e">
        <f t="shared" si="8"/>
        <v>#DIV/0!</v>
      </c>
    </row>
    <row r="62" spans="1:379" x14ac:dyDescent="0.25">
      <c r="A62" s="27"/>
      <c r="B62" s="28"/>
      <c r="C62" s="28"/>
      <c r="D62" s="28"/>
      <c r="E62" s="3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JI62" s="37"/>
      <c r="JJ62" s="37"/>
      <c r="JK62" s="37"/>
      <c r="JL62" s="37"/>
      <c r="JM62" s="37"/>
      <c r="JN62" s="37"/>
      <c r="JO62" s="37"/>
      <c r="JP62" s="37"/>
      <c r="JQ62" s="37"/>
      <c r="JR62" s="37"/>
      <c r="JS62" s="37"/>
      <c r="JT62" s="37"/>
      <c r="JU62" s="37"/>
      <c r="JV62" s="37"/>
      <c r="JW62" s="37"/>
      <c r="JX62" s="37"/>
      <c r="JY62" s="37"/>
      <c r="JZ62" s="37"/>
      <c r="KA62" s="37"/>
      <c r="KB62" s="37"/>
      <c r="KC62" s="37"/>
      <c r="KD62" s="37"/>
      <c r="KE62" s="37"/>
      <c r="KF62" s="37"/>
      <c r="KG62" s="37"/>
      <c r="KH62" s="37"/>
      <c r="KI62" s="37"/>
      <c r="KJ62" s="37"/>
      <c r="KK62" s="37"/>
      <c r="KL62" s="37"/>
      <c r="KM62" s="37"/>
      <c r="KN62" s="37"/>
      <c r="KO62" s="37"/>
      <c r="KP62" s="37"/>
      <c r="KQ62" s="37"/>
      <c r="KR62" s="37"/>
      <c r="KS62" s="37"/>
      <c r="KT62" s="37"/>
      <c r="KU62" s="37"/>
      <c r="KV62" s="37"/>
      <c r="KW62" s="37"/>
      <c r="KX62" s="37"/>
      <c r="KY62" s="37"/>
      <c r="KZ62" s="37"/>
      <c r="LA62" s="37"/>
      <c r="LB62" s="37"/>
      <c r="LC62" s="37"/>
      <c r="LD62" s="37"/>
      <c r="LE62" s="37"/>
      <c r="LF62" s="37"/>
      <c r="LG62" s="37"/>
      <c r="LH62" s="37"/>
      <c r="LI62" s="37"/>
      <c r="LJ62" s="37"/>
      <c r="LK62" s="37"/>
      <c r="LL62" s="37"/>
      <c r="LM62" s="37"/>
      <c r="LN62" s="37"/>
      <c r="LO62" s="37"/>
      <c r="LP62" s="37"/>
      <c r="LQ62" s="37"/>
      <c r="LR62" s="37"/>
      <c r="LS62" s="37"/>
      <c r="LT62" s="37"/>
      <c r="LU62" s="37"/>
      <c r="LV62" s="37"/>
      <c r="LW62" s="37"/>
      <c r="LX62" s="37"/>
      <c r="LY62" s="37"/>
      <c r="LZ62" s="37"/>
      <c r="MA62" s="37"/>
      <c r="MB62" s="37"/>
      <c r="MC62" s="37"/>
      <c r="MD62" s="37"/>
      <c r="ME62" s="37"/>
      <c r="MF62" s="37"/>
      <c r="MG62" s="37"/>
      <c r="MH62" s="37"/>
      <c r="MI62" s="37"/>
      <c r="MJ62" s="37"/>
      <c r="MK62" s="37"/>
      <c r="ML62" s="37"/>
      <c r="MM62" s="37"/>
      <c r="MN62" s="37"/>
      <c r="MO62" s="37"/>
      <c r="MP62" s="37"/>
      <c r="MQ62" s="37"/>
      <c r="MR62" s="37"/>
      <c r="MS62" s="37"/>
      <c r="MT62" s="37"/>
      <c r="MU62" s="37"/>
      <c r="MV62" s="37"/>
      <c r="MW62" s="37"/>
      <c r="MX62" s="37"/>
      <c r="MY62" s="37"/>
      <c r="MZ62" s="37"/>
      <c r="NA62" s="37"/>
      <c r="NB62" s="37"/>
      <c r="NC62" s="37"/>
      <c r="ND62" s="37"/>
      <c r="NE62" s="37"/>
      <c r="NF62" s="37"/>
      <c r="NG62" s="37"/>
      <c r="NH62" s="37"/>
      <c r="NI62" s="37"/>
      <c r="NJ62" s="37"/>
      <c r="NK62" s="37"/>
      <c r="NL62" s="33">
        <f t="shared" si="9"/>
        <v>0</v>
      </c>
      <c r="NM62" s="34">
        <f>COUNT(E62:R62)</f>
        <v>0</v>
      </c>
      <c r="NN62" s="34"/>
      <c r="NO62" s="35" t="e">
        <f t="shared" si="8"/>
        <v>#DIV/0!</v>
      </c>
    </row>
    <row r="63" spans="1:379" x14ac:dyDescent="0.25">
      <c r="A63" s="27"/>
      <c r="B63" s="29"/>
      <c r="C63" s="28"/>
      <c r="D63" s="29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  <c r="IW63" s="37"/>
      <c r="IX63" s="37"/>
      <c r="IY63" s="37"/>
      <c r="IZ63" s="37"/>
      <c r="JA63" s="37"/>
      <c r="JB63" s="37"/>
      <c r="JC63" s="37"/>
      <c r="JD63" s="37"/>
      <c r="JE63" s="37"/>
      <c r="JF63" s="37"/>
      <c r="JG63" s="37"/>
      <c r="JH63" s="37"/>
      <c r="JI63" s="37"/>
      <c r="JJ63" s="37"/>
      <c r="JK63" s="37"/>
      <c r="JL63" s="37"/>
      <c r="JM63" s="37"/>
      <c r="JN63" s="37"/>
      <c r="JO63" s="37"/>
      <c r="JP63" s="37"/>
      <c r="JQ63" s="37"/>
      <c r="JR63" s="37"/>
      <c r="JS63" s="37"/>
      <c r="JT63" s="37"/>
      <c r="JU63" s="37"/>
      <c r="JV63" s="37"/>
      <c r="JW63" s="37"/>
      <c r="JX63" s="37"/>
      <c r="JY63" s="37"/>
      <c r="JZ63" s="37"/>
      <c r="KA63" s="37"/>
      <c r="KB63" s="37"/>
      <c r="KC63" s="37"/>
      <c r="KD63" s="37"/>
      <c r="KE63" s="37"/>
      <c r="KF63" s="37"/>
      <c r="KG63" s="37"/>
      <c r="KH63" s="37"/>
      <c r="KI63" s="37"/>
      <c r="KJ63" s="37"/>
      <c r="KK63" s="37"/>
      <c r="KL63" s="37"/>
      <c r="KM63" s="37"/>
      <c r="KN63" s="37"/>
      <c r="KO63" s="37"/>
      <c r="KP63" s="37"/>
      <c r="KQ63" s="37"/>
      <c r="KR63" s="37"/>
      <c r="KS63" s="37"/>
      <c r="KT63" s="37"/>
      <c r="KU63" s="37"/>
      <c r="KV63" s="37"/>
      <c r="KW63" s="37"/>
      <c r="KX63" s="37"/>
      <c r="KY63" s="37"/>
      <c r="KZ63" s="37"/>
      <c r="LA63" s="37"/>
      <c r="LB63" s="37"/>
      <c r="LC63" s="37"/>
      <c r="LD63" s="37"/>
      <c r="LE63" s="37"/>
      <c r="LF63" s="37"/>
      <c r="LG63" s="37"/>
      <c r="LH63" s="37"/>
      <c r="LI63" s="37"/>
      <c r="LJ63" s="37"/>
      <c r="LK63" s="37"/>
      <c r="LL63" s="37"/>
      <c r="LM63" s="37"/>
      <c r="LN63" s="37"/>
      <c r="LO63" s="37"/>
      <c r="LP63" s="37"/>
      <c r="LQ63" s="37"/>
      <c r="LR63" s="37"/>
      <c r="LS63" s="37"/>
      <c r="LT63" s="37"/>
      <c r="LU63" s="37"/>
      <c r="LV63" s="37"/>
      <c r="LW63" s="37"/>
      <c r="LX63" s="37"/>
      <c r="LY63" s="37"/>
      <c r="LZ63" s="37"/>
      <c r="MA63" s="37"/>
      <c r="MB63" s="37"/>
      <c r="MC63" s="37"/>
      <c r="MD63" s="37"/>
      <c r="ME63" s="37"/>
      <c r="MF63" s="37"/>
      <c r="MG63" s="37"/>
      <c r="MH63" s="37"/>
      <c r="MI63" s="37"/>
      <c r="MJ63" s="37"/>
      <c r="MK63" s="37"/>
      <c r="ML63" s="37"/>
      <c r="MM63" s="37"/>
      <c r="MN63" s="37"/>
      <c r="MO63" s="37"/>
      <c r="MP63" s="37"/>
      <c r="MQ63" s="37"/>
      <c r="MR63" s="37"/>
      <c r="MS63" s="37"/>
      <c r="MT63" s="37"/>
      <c r="MU63" s="37"/>
      <c r="MV63" s="37"/>
      <c r="MW63" s="37"/>
      <c r="MX63" s="37"/>
      <c r="MY63" s="37"/>
      <c r="MZ63" s="37"/>
      <c r="NA63" s="37"/>
      <c r="NB63" s="37"/>
      <c r="NC63" s="37"/>
      <c r="ND63" s="37"/>
      <c r="NE63" s="37"/>
      <c r="NF63" s="37"/>
      <c r="NG63" s="37"/>
      <c r="NH63" s="37"/>
      <c r="NI63" s="37"/>
      <c r="NJ63" s="37"/>
      <c r="NK63" s="37"/>
      <c r="NL63" s="33">
        <f t="shared" si="9"/>
        <v>0</v>
      </c>
      <c r="NM63" s="34">
        <f>COUNT(F63:NK63)</f>
        <v>0</v>
      </c>
      <c r="NN63" s="34"/>
      <c r="NO63" s="35" t="e">
        <f t="shared" si="8"/>
        <v>#DIV/0!</v>
      </c>
    </row>
    <row r="64" spans="1:379" x14ac:dyDescent="0.25">
      <c r="A64" s="27"/>
      <c r="B64" s="29"/>
      <c r="C64" s="28"/>
      <c r="D64" s="29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  <c r="IW64" s="37"/>
      <c r="IX64" s="37"/>
      <c r="IY64" s="37"/>
      <c r="IZ64" s="37"/>
      <c r="JA64" s="37"/>
      <c r="JB64" s="37"/>
      <c r="JC64" s="37"/>
      <c r="JD64" s="37"/>
      <c r="JE64" s="37"/>
      <c r="JF64" s="37"/>
      <c r="JG64" s="37"/>
      <c r="JH64" s="37"/>
      <c r="JI64" s="37"/>
      <c r="JJ64" s="37"/>
      <c r="JK64" s="37"/>
      <c r="JL64" s="37"/>
      <c r="JM64" s="37"/>
      <c r="JN64" s="37"/>
      <c r="JO64" s="37"/>
      <c r="JP64" s="37"/>
      <c r="JQ64" s="37"/>
      <c r="JR64" s="37"/>
      <c r="JS64" s="37"/>
      <c r="JT64" s="37"/>
      <c r="JU64" s="37"/>
      <c r="JV64" s="37"/>
      <c r="JW64" s="37"/>
      <c r="JX64" s="37"/>
      <c r="JY64" s="37"/>
      <c r="JZ64" s="37"/>
      <c r="KA64" s="37"/>
      <c r="KB64" s="37"/>
      <c r="KC64" s="37"/>
      <c r="KD64" s="37"/>
      <c r="KE64" s="37"/>
      <c r="KF64" s="37"/>
      <c r="KG64" s="37"/>
      <c r="KH64" s="37"/>
      <c r="KI64" s="37"/>
      <c r="KJ64" s="37"/>
      <c r="KK64" s="37"/>
      <c r="KL64" s="37"/>
      <c r="KM64" s="37"/>
      <c r="KN64" s="37"/>
      <c r="KO64" s="37"/>
      <c r="KP64" s="37"/>
      <c r="KQ64" s="37"/>
      <c r="KR64" s="37"/>
      <c r="KS64" s="37"/>
      <c r="KT64" s="37"/>
      <c r="KU64" s="37"/>
      <c r="KV64" s="37"/>
      <c r="KW64" s="37"/>
      <c r="KX64" s="37"/>
      <c r="KY64" s="37"/>
      <c r="KZ64" s="37"/>
      <c r="LA64" s="37"/>
      <c r="LB64" s="37"/>
      <c r="LC64" s="37"/>
      <c r="LD64" s="37"/>
      <c r="LE64" s="37"/>
      <c r="LF64" s="37"/>
      <c r="LG64" s="37"/>
      <c r="LH64" s="37"/>
      <c r="LI64" s="37"/>
      <c r="LJ64" s="37"/>
      <c r="LK64" s="37"/>
      <c r="LL64" s="37"/>
      <c r="LM64" s="37"/>
      <c r="LN64" s="37"/>
      <c r="LO64" s="37"/>
      <c r="LP64" s="37"/>
      <c r="LQ64" s="37"/>
      <c r="LR64" s="37"/>
      <c r="LS64" s="37"/>
      <c r="LT64" s="37"/>
      <c r="LU64" s="37"/>
      <c r="LV64" s="37"/>
      <c r="LW64" s="37"/>
      <c r="LX64" s="37"/>
      <c r="LY64" s="37"/>
      <c r="LZ64" s="37"/>
      <c r="MA64" s="37"/>
      <c r="MB64" s="37"/>
      <c r="MC64" s="37"/>
      <c r="MD64" s="37"/>
      <c r="ME64" s="37"/>
      <c r="MF64" s="37"/>
      <c r="MG64" s="37"/>
      <c r="MH64" s="37"/>
      <c r="MI64" s="37"/>
      <c r="MJ64" s="37"/>
      <c r="MK64" s="37"/>
      <c r="ML64" s="37"/>
      <c r="MM64" s="37"/>
      <c r="MN64" s="37"/>
      <c r="MO64" s="37"/>
      <c r="MP64" s="37"/>
      <c r="MQ64" s="37"/>
      <c r="MR64" s="37"/>
      <c r="MS64" s="37"/>
      <c r="MT64" s="37"/>
      <c r="MU64" s="37"/>
      <c r="MV64" s="37"/>
      <c r="MW64" s="37"/>
      <c r="MX64" s="37"/>
      <c r="MY64" s="37"/>
      <c r="MZ64" s="37"/>
      <c r="NA64" s="37"/>
      <c r="NB64" s="37"/>
      <c r="NC64" s="37"/>
      <c r="ND64" s="37"/>
      <c r="NE64" s="37"/>
      <c r="NF64" s="37"/>
      <c r="NG64" s="37"/>
      <c r="NH64" s="37"/>
      <c r="NI64" s="37"/>
      <c r="NJ64" s="37"/>
      <c r="NK64" s="37"/>
      <c r="NL64" s="33">
        <f t="shared" si="9"/>
        <v>0</v>
      </c>
      <c r="NM64" s="34">
        <f>COUNT(F64:NK64)</f>
        <v>0</v>
      </c>
      <c r="NN64" s="34"/>
      <c r="NO64" s="35" t="e">
        <f t="shared" si="8"/>
        <v>#DIV/0!</v>
      </c>
    </row>
    <row r="65" spans="1:379" x14ac:dyDescent="0.25">
      <c r="A65" s="27"/>
      <c r="B65" s="29"/>
      <c r="C65" s="28"/>
      <c r="D65" s="29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  <c r="IW65" s="37"/>
      <c r="IX65" s="37"/>
      <c r="IY65" s="37"/>
      <c r="IZ65" s="37"/>
      <c r="JA65" s="37"/>
      <c r="JB65" s="37"/>
      <c r="JC65" s="37"/>
      <c r="JD65" s="37"/>
      <c r="JE65" s="37"/>
      <c r="JF65" s="37"/>
      <c r="JG65" s="37"/>
      <c r="JH65" s="37"/>
      <c r="JI65" s="37"/>
      <c r="JJ65" s="37"/>
      <c r="JK65" s="37"/>
      <c r="JL65" s="37"/>
      <c r="JM65" s="37"/>
      <c r="JN65" s="37"/>
      <c r="JO65" s="37"/>
      <c r="JP65" s="37"/>
      <c r="JQ65" s="37"/>
      <c r="JR65" s="37"/>
      <c r="JS65" s="37"/>
      <c r="JT65" s="37"/>
      <c r="JU65" s="37"/>
      <c r="JV65" s="37"/>
      <c r="JW65" s="37"/>
      <c r="JX65" s="37"/>
      <c r="JY65" s="37"/>
      <c r="JZ65" s="37"/>
      <c r="KA65" s="37"/>
      <c r="KB65" s="37"/>
      <c r="KC65" s="37"/>
      <c r="KD65" s="37"/>
      <c r="KE65" s="37"/>
      <c r="KF65" s="37"/>
      <c r="KG65" s="37"/>
      <c r="KH65" s="37"/>
      <c r="KI65" s="37"/>
      <c r="KJ65" s="37"/>
      <c r="KK65" s="37"/>
      <c r="KL65" s="37"/>
      <c r="KM65" s="37"/>
      <c r="KN65" s="37"/>
      <c r="KO65" s="37"/>
      <c r="KP65" s="37"/>
      <c r="KQ65" s="37"/>
      <c r="KR65" s="37"/>
      <c r="KS65" s="37"/>
      <c r="KT65" s="37"/>
      <c r="KU65" s="37"/>
      <c r="KV65" s="37"/>
      <c r="KW65" s="37"/>
      <c r="KX65" s="37"/>
      <c r="KY65" s="37"/>
      <c r="KZ65" s="37"/>
      <c r="LA65" s="37"/>
      <c r="LB65" s="37"/>
      <c r="LC65" s="37"/>
      <c r="LD65" s="37"/>
      <c r="LE65" s="37"/>
      <c r="LF65" s="37"/>
      <c r="LG65" s="37"/>
      <c r="LH65" s="37"/>
      <c r="LI65" s="37"/>
      <c r="LJ65" s="37"/>
      <c r="LK65" s="37"/>
      <c r="LL65" s="37"/>
      <c r="LM65" s="37"/>
      <c r="LN65" s="37"/>
      <c r="LO65" s="37"/>
      <c r="LP65" s="37"/>
      <c r="LQ65" s="37"/>
      <c r="LR65" s="37"/>
      <c r="LS65" s="37"/>
      <c r="LT65" s="37"/>
      <c r="LU65" s="37"/>
      <c r="LV65" s="37"/>
      <c r="LW65" s="37"/>
      <c r="LX65" s="37"/>
      <c r="LY65" s="37"/>
      <c r="LZ65" s="37"/>
      <c r="MA65" s="37"/>
      <c r="MB65" s="37"/>
      <c r="MC65" s="37"/>
      <c r="MD65" s="37"/>
      <c r="ME65" s="37"/>
      <c r="MF65" s="37"/>
      <c r="MG65" s="37"/>
      <c r="MH65" s="37"/>
      <c r="MI65" s="37"/>
      <c r="MJ65" s="37"/>
      <c r="MK65" s="37"/>
      <c r="ML65" s="37"/>
      <c r="MM65" s="37"/>
      <c r="MN65" s="37"/>
      <c r="MO65" s="37"/>
      <c r="MP65" s="37"/>
      <c r="MQ65" s="37"/>
      <c r="MR65" s="37"/>
      <c r="MS65" s="37"/>
      <c r="MT65" s="37"/>
      <c r="MU65" s="37"/>
      <c r="MV65" s="37"/>
      <c r="MW65" s="37"/>
      <c r="MX65" s="37"/>
      <c r="MY65" s="37"/>
      <c r="MZ65" s="37"/>
      <c r="NA65" s="37"/>
      <c r="NB65" s="37"/>
      <c r="NC65" s="37"/>
      <c r="ND65" s="37"/>
      <c r="NE65" s="37"/>
      <c r="NF65" s="37"/>
      <c r="NG65" s="37"/>
      <c r="NH65" s="37"/>
      <c r="NI65" s="37"/>
      <c r="NJ65" s="37"/>
      <c r="NK65" s="37"/>
      <c r="NL65" s="33">
        <f t="shared" si="9"/>
        <v>0</v>
      </c>
      <c r="NM65" s="34">
        <f>COUNT(F65:NK65)</f>
        <v>0</v>
      </c>
      <c r="NN65" s="34"/>
      <c r="NO65" s="35" t="e">
        <f t="shared" si="8"/>
        <v>#DIV/0!</v>
      </c>
    </row>
    <row r="66" spans="1:379" x14ac:dyDescent="0.25">
      <c r="A66" s="27"/>
      <c r="B66" s="28"/>
      <c r="C66" s="28"/>
      <c r="D66" s="29"/>
      <c r="E66" s="30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JI66" s="37"/>
      <c r="JJ66" s="37"/>
      <c r="JK66" s="37"/>
      <c r="JL66" s="37"/>
      <c r="JM66" s="37"/>
      <c r="JN66" s="37"/>
      <c r="JO66" s="37"/>
      <c r="JP66" s="37"/>
      <c r="JQ66" s="37"/>
      <c r="JR66" s="37"/>
      <c r="JS66" s="37"/>
      <c r="JT66" s="37"/>
      <c r="JU66" s="37"/>
      <c r="JV66" s="37"/>
      <c r="JW66" s="37"/>
      <c r="JX66" s="37"/>
      <c r="JY66" s="37"/>
      <c r="JZ66" s="37"/>
      <c r="KA66" s="37"/>
      <c r="KB66" s="37"/>
      <c r="KC66" s="37"/>
      <c r="KD66" s="37"/>
      <c r="KE66" s="37"/>
      <c r="KF66" s="37"/>
      <c r="KG66" s="37"/>
      <c r="KH66" s="37"/>
      <c r="KI66" s="37"/>
      <c r="KJ66" s="37"/>
      <c r="KK66" s="37"/>
      <c r="KL66" s="37"/>
      <c r="KM66" s="37"/>
      <c r="KN66" s="37"/>
      <c r="KO66" s="37"/>
      <c r="KP66" s="37"/>
      <c r="KQ66" s="37"/>
      <c r="KR66" s="37"/>
      <c r="KS66" s="37"/>
      <c r="KT66" s="37"/>
      <c r="KU66" s="37"/>
      <c r="KV66" s="37"/>
      <c r="KW66" s="37"/>
      <c r="KX66" s="37"/>
      <c r="KY66" s="37"/>
      <c r="KZ66" s="37"/>
      <c r="LA66" s="37"/>
      <c r="LB66" s="37"/>
      <c r="LC66" s="37"/>
      <c r="LD66" s="37"/>
      <c r="LE66" s="37"/>
      <c r="LF66" s="37"/>
      <c r="LG66" s="37"/>
      <c r="LH66" s="37"/>
      <c r="LI66" s="37"/>
      <c r="LJ66" s="37"/>
      <c r="LK66" s="37"/>
      <c r="LL66" s="37"/>
      <c r="LM66" s="37"/>
      <c r="LN66" s="37"/>
      <c r="LO66" s="37"/>
      <c r="LP66" s="37"/>
      <c r="LQ66" s="37"/>
      <c r="LR66" s="37"/>
      <c r="LS66" s="37"/>
      <c r="LT66" s="37"/>
      <c r="LU66" s="37"/>
      <c r="LV66" s="37"/>
      <c r="LW66" s="37"/>
      <c r="LX66" s="37"/>
      <c r="LY66" s="37"/>
      <c r="LZ66" s="37"/>
      <c r="MA66" s="37"/>
      <c r="MB66" s="37"/>
      <c r="MC66" s="37"/>
      <c r="MD66" s="37"/>
      <c r="ME66" s="37"/>
      <c r="MF66" s="37"/>
      <c r="MG66" s="37"/>
      <c r="MH66" s="37"/>
      <c r="MI66" s="37"/>
      <c r="MJ66" s="37"/>
      <c r="MK66" s="37"/>
      <c r="ML66" s="37"/>
      <c r="MM66" s="37"/>
      <c r="MN66" s="37"/>
      <c r="MO66" s="37"/>
      <c r="MP66" s="37"/>
      <c r="MQ66" s="37"/>
      <c r="MR66" s="37"/>
      <c r="MS66" s="37"/>
      <c r="MT66" s="37"/>
      <c r="MU66" s="37"/>
      <c r="MV66" s="37"/>
      <c r="MW66" s="37"/>
      <c r="MX66" s="37"/>
      <c r="MY66" s="37"/>
      <c r="MZ66" s="37"/>
      <c r="NA66" s="37"/>
      <c r="NB66" s="37"/>
      <c r="NC66" s="37"/>
      <c r="ND66" s="37"/>
      <c r="NE66" s="37"/>
      <c r="NF66" s="37"/>
      <c r="NG66" s="37"/>
      <c r="NH66" s="37"/>
      <c r="NI66" s="37"/>
      <c r="NJ66" s="37"/>
      <c r="NK66" s="37"/>
      <c r="NL66" s="33">
        <f t="shared" si="9"/>
        <v>0</v>
      </c>
      <c r="NM66" s="34">
        <f>COUNT(F66:AW66)</f>
        <v>0</v>
      </c>
      <c r="NN66" s="34"/>
      <c r="NO66" s="35" t="e">
        <f t="shared" si="8"/>
        <v>#DIV/0!</v>
      </c>
    </row>
    <row r="82" spans="1:379" s="46" customFormat="1" x14ac:dyDescent="0.25">
      <c r="A82" s="41"/>
      <c r="B82" s="42" t="s">
        <v>14</v>
      </c>
      <c r="C82" s="43"/>
      <c r="D82" s="43"/>
      <c r="E82" s="43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  <c r="IW82" s="44"/>
      <c r="IX82" s="44"/>
      <c r="IY82" s="44"/>
      <c r="IZ82" s="44"/>
      <c r="JA82" s="44"/>
      <c r="JB82" s="44"/>
      <c r="JC82" s="44"/>
      <c r="JD82" s="44"/>
      <c r="JE82" s="44"/>
      <c r="JF82" s="44"/>
      <c r="JG82" s="44"/>
      <c r="JH82" s="44"/>
      <c r="JI82" s="44"/>
      <c r="JJ82" s="44"/>
      <c r="JK82" s="44"/>
      <c r="JL82" s="44"/>
      <c r="JM82" s="44"/>
      <c r="JN82" s="44"/>
      <c r="JO82" s="44"/>
      <c r="JP82" s="44"/>
      <c r="JQ82" s="44"/>
      <c r="JR82" s="44"/>
      <c r="JS82" s="44"/>
      <c r="JT82" s="44"/>
      <c r="JU82" s="44"/>
      <c r="JV82" s="44"/>
      <c r="JW82" s="44"/>
      <c r="JX82" s="44"/>
      <c r="JY82" s="44"/>
      <c r="JZ82" s="44"/>
      <c r="KA82" s="44"/>
      <c r="KB82" s="44"/>
      <c r="KC82" s="44"/>
      <c r="KD82" s="44"/>
      <c r="KE82" s="44"/>
      <c r="KF82" s="44"/>
      <c r="KG82" s="44"/>
      <c r="KH82" s="44"/>
      <c r="KI82" s="44"/>
      <c r="KJ82" s="44"/>
      <c r="KK82" s="44"/>
      <c r="KL82" s="44"/>
      <c r="KM82" s="44"/>
      <c r="KN82" s="44"/>
      <c r="KO82" s="44"/>
      <c r="KP82" s="44"/>
      <c r="KQ82" s="44"/>
      <c r="KR82" s="44"/>
      <c r="KS82" s="44"/>
      <c r="KT82" s="44"/>
      <c r="KU82" s="44"/>
      <c r="KV82" s="44"/>
      <c r="KW82" s="44"/>
      <c r="KX82" s="44"/>
      <c r="KY82" s="44"/>
      <c r="KZ82" s="44"/>
      <c r="LA82" s="44"/>
      <c r="LB82" s="44"/>
      <c r="LC82" s="44"/>
      <c r="LD82" s="44"/>
      <c r="LE82" s="44"/>
      <c r="LF82" s="44"/>
      <c r="LG82" s="44"/>
      <c r="LH82" s="44"/>
      <c r="LI82" s="44"/>
      <c r="LJ82" s="44"/>
      <c r="LK82" s="44"/>
      <c r="LL82" s="44"/>
      <c r="LM82" s="44"/>
      <c r="LN82" s="44"/>
      <c r="LO82" s="44"/>
      <c r="LP82" s="44"/>
      <c r="LQ82" s="44"/>
      <c r="LR82" s="44"/>
      <c r="LS82" s="44"/>
      <c r="LT82" s="44"/>
      <c r="LU82" s="44"/>
      <c r="LV82" s="44"/>
      <c r="LW82" s="44"/>
      <c r="LX82" s="44"/>
      <c r="LY82" s="44"/>
      <c r="LZ82" s="44"/>
      <c r="MA82" s="44"/>
      <c r="MB82" s="44"/>
      <c r="MC82" s="44"/>
      <c r="MD82" s="44"/>
      <c r="ME82" s="44"/>
      <c r="MF82" s="44"/>
      <c r="MG82" s="44"/>
      <c r="MH82" s="44"/>
      <c r="MI82" s="44"/>
      <c r="MJ82" s="44"/>
      <c r="MK82" s="44"/>
      <c r="ML82" s="44"/>
      <c r="MM82" s="44"/>
      <c r="MN82" s="44"/>
      <c r="MO82" s="44"/>
      <c r="MP82" s="44"/>
      <c r="MQ82" s="44"/>
      <c r="MR82" s="44"/>
      <c r="MS82" s="44"/>
      <c r="MT82" s="44"/>
      <c r="MU82" s="44"/>
      <c r="MV82" s="44"/>
      <c r="MW82" s="44"/>
      <c r="MX82" s="44"/>
      <c r="MY82" s="44"/>
      <c r="MZ82" s="44"/>
      <c r="NA82" s="44"/>
      <c r="NB82" s="44"/>
      <c r="NC82" s="44"/>
      <c r="ND82" s="44"/>
      <c r="NE82" s="44"/>
      <c r="NF82" s="44"/>
      <c r="NG82" s="44"/>
      <c r="NH82" s="44"/>
      <c r="NI82" s="44"/>
      <c r="NJ82" s="44"/>
      <c r="NK82" s="44"/>
      <c r="NL82" s="45"/>
      <c r="NM82" s="45"/>
      <c r="NN82" s="45"/>
      <c r="NO82" s="45"/>
    </row>
    <row r="83" spans="1:379" x14ac:dyDescent="0.25">
      <c r="A83" s="47">
        <v>1</v>
      </c>
      <c r="B83" s="48" t="s">
        <v>15</v>
      </c>
      <c r="C83" s="48"/>
      <c r="D83" s="48" t="s">
        <v>297</v>
      </c>
      <c r="E83" s="48" t="s">
        <v>16</v>
      </c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50">
        <v>25</v>
      </c>
      <c r="Y83" s="50">
        <v>26</v>
      </c>
      <c r="Z83" s="50">
        <v>33</v>
      </c>
      <c r="AA83" s="50">
        <v>30</v>
      </c>
      <c r="AB83" s="50"/>
      <c r="AC83" s="50"/>
      <c r="AD83" s="49"/>
      <c r="AE83" s="49"/>
      <c r="AF83" s="49"/>
      <c r="AG83" s="50"/>
      <c r="AH83" s="49"/>
      <c r="AI83" s="49"/>
      <c r="AJ83" s="49"/>
      <c r="AK83" s="49"/>
      <c r="AL83" s="49"/>
      <c r="AM83" s="49"/>
      <c r="AN83" s="49"/>
      <c r="AO83" s="50"/>
      <c r="AP83" s="50"/>
      <c r="AQ83" s="49"/>
      <c r="AR83" s="49"/>
      <c r="AS83" s="49"/>
      <c r="AT83" s="50"/>
      <c r="AU83" s="49"/>
      <c r="AV83" s="49"/>
      <c r="AW83" s="49"/>
      <c r="AX83" s="49"/>
      <c r="AY83" s="49"/>
      <c r="AZ83" s="49"/>
      <c r="BA83" s="50">
        <v>38</v>
      </c>
      <c r="BB83" s="49"/>
      <c r="BC83" s="49"/>
      <c r="BD83" s="49"/>
      <c r="BE83" s="49"/>
      <c r="BF83" s="50">
        <v>45</v>
      </c>
      <c r="BG83" s="49"/>
      <c r="BH83" s="49">
        <v>56</v>
      </c>
      <c r="BI83" s="49"/>
      <c r="BJ83" s="49"/>
      <c r="BK83" s="49"/>
      <c r="BL83" s="49"/>
      <c r="BM83" s="49"/>
      <c r="BN83" s="49"/>
      <c r="BO83" s="50">
        <v>18</v>
      </c>
      <c r="BP83" s="49"/>
      <c r="BQ83" s="49"/>
      <c r="BR83" s="49"/>
      <c r="BS83" s="49"/>
      <c r="BT83" s="49">
        <v>51</v>
      </c>
      <c r="BU83" s="49"/>
      <c r="BV83" s="49"/>
      <c r="BW83" s="50">
        <v>22</v>
      </c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51">
        <v>45</v>
      </c>
      <c r="CM83" s="49"/>
      <c r="CN83" s="49"/>
      <c r="CO83" s="50">
        <v>38</v>
      </c>
      <c r="CP83" s="49"/>
      <c r="CQ83" s="49">
        <v>51</v>
      </c>
      <c r="CR83" s="49"/>
      <c r="CS83" s="49"/>
      <c r="CT83" s="49"/>
      <c r="CU83" s="49"/>
      <c r="CV83" s="49"/>
      <c r="CW83" s="49"/>
      <c r="CX83" s="49"/>
      <c r="CY83" s="49"/>
      <c r="CZ83" s="49">
        <v>56</v>
      </c>
      <c r="DA83" s="49"/>
      <c r="DB83" s="49">
        <v>56</v>
      </c>
      <c r="DC83" s="49"/>
      <c r="DD83" s="49">
        <v>51</v>
      </c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50">
        <v>23</v>
      </c>
      <c r="FE83" s="49"/>
      <c r="FF83" s="49"/>
      <c r="FG83" s="49"/>
      <c r="FH83" s="49"/>
      <c r="FI83" s="50">
        <v>23</v>
      </c>
      <c r="FJ83" s="49"/>
      <c r="FK83" s="49"/>
      <c r="FL83" s="49"/>
      <c r="FM83" s="49"/>
      <c r="FN83" s="49"/>
      <c r="FO83" s="50">
        <v>42</v>
      </c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>
        <v>51</v>
      </c>
      <c r="GP83" s="49">
        <v>63</v>
      </c>
      <c r="GQ83" s="49"/>
      <c r="GR83" s="49"/>
      <c r="GS83" s="49"/>
      <c r="GT83" s="49">
        <v>64</v>
      </c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>
        <v>51</v>
      </c>
      <c r="HG83" s="49"/>
      <c r="HH83" s="49">
        <v>65</v>
      </c>
      <c r="HI83" s="49"/>
      <c r="HJ83" s="49"/>
      <c r="HK83" s="49"/>
      <c r="HL83" s="49"/>
      <c r="HM83" s="49"/>
      <c r="HN83" s="50">
        <v>0</v>
      </c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50">
        <v>32</v>
      </c>
      <c r="IN83" s="49"/>
      <c r="IO83" s="49"/>
      <c r="IP83" s="49">
        <v>50</v>
      </c>
      <c r="IQ83" s="49"/>
      <c r="IR83" s="49"/>
      <c r="IS83" s="49">
        <v>55</v>
      </c>
      <c r="IT83" s="49"/>
      <c r="IU83" s="49"/>
      <c r="IV83" s="49"/>
      <c r="IW83" s="49"/>
      <c r="IX83" s="49"/>
      <c r="IY83" s="49"/>
      <c r="IZ83" s="49"/>
      <c r="JA83" s="49"/>
      <c r="JB83" s="49"/>
      <c r="JC83" s="49"/>
      <c r="JD83" s="49"/>
      <c r="JE83" s="49">
        <v>45</v>
      </c>
      <c r="JF83" s="49"/>
      <c r="JG83" s="49"/>
      <c r="JH83" s="49">
        <v>50</v>
      </c>
      <c r="JI83" s="49">
        <v>50</v>
      </c>
      <c r="JJ83" s="49"/>
      <c r="JK83" s="49"/>
      <c r="JL83" s="49"/>
      <c r="JM83" s="49"/>
      <c r="JN83" s="49"/>
      <c r="JO83" s="49"/>
      <c r="JP83" s="49"/>
      <c r="JQ83" s="49"/>
      <c r="JR83" s="49"/>
      <c r="JS83" s="49"/>
      <c r="JT83" s="49"/>
      <c r="JU83" s="49"/>
      <c r="JV83" s="49"/>
      <c r="JW83" s="49"/>
      <c r="JX83" s="49"/>
      <c r="JY83" s="49"/>
      <c r="JZ83" s="49"/>
      <c r="KA83" s="49"/>
      <c r="KB83" s="49"/>
      <c r="KC83" s="49"/>
      <c r="KD83" s="49"/>
      <c r="KE83" s="49"/>
      <c r="KF83" s="49"/>
      <c r="KG83" s="49"/>
      <c r="KH83" s="49"/>
      <c r="KI83" s="49"/>
      <c r="KJ83" s="49"/>
      <c r="KK83" s="49"/>
      <c r="KL83" s="49"/>
      <c r="KM83" s="49"/>
      <c r="KN83" s="49"/>
      <c r="KO83" s="49"/>
      <c r="KP83" s="49"/>
      <c r="KQ83" s="49"/>
      <c r="KR83" s="49"/>
      <c r="KS83" s="49"/>
      <c r="KT83" s="49"/>
      <c r="KU83" s="49"/>
      <c r="KV83" s="49"/>
      <c r="KW83" s="49"/>
      <c r="KX83" s="49"/>
      <c r="KY83" s="49"/>
      <c r="KZ83" s="49"/>
      <c r="LA83" s="49"/>
      <c r="LB83" s="49"/>
      <c r="LC83" s="49"/>
      <c r="LD83" s="49"/>
      <c r="LE83" s="49"/>
      <c r="LF83" s="49"/>
      <c r="LG83" s="49"/>
      <c r="LH83" s="49"/>
      <c r="LI83" s="49"/>
      <c r="LJ83" s="49"/>
      <c r="LK83" s="49"/>
      <c r="LL83" s="49"/>
      <c r="LM83" s="49"/>
      <c r="LN83" s="49"/>
      <c r="LO83" s="49"/>
      <c r="LP83" s="49"/>
      <c r="LQ83" s="49"/>
      <c r="LR83" s="49"/>
      <c r="LS83" s="49"/>
      <c r="LT83" s="49"/>
      <c r="LU83" s="49"/>
      <c r="LV83" s="49"/>
      <c r="LW83" s="49"/>
      <c r="LX83" s="49"/>
      <c r="LY83" s="49"/>
      <c r="LZ83" s="49">
        <v>51</v>
      </c>
      <c r="MA83" s="49">
        <v>49</v>
      </c>
      <c r="MB83" s="49">
        <v>49</v>
      </c>
      <c r="MC83" s="49"/>
      <c r="MD83" s="49"/>
      <c r="ME83" s="49"/>
      <c r="MF83" s="49"/>
      <c r="MG83" s="49"/>
      <c r="MH83" s="49"/>
      <c r="MI83" s="49"/>
      <c r="MJ83" s="49"/>
      <c r="MK83" s="49"/>
      <c r="ML83" s="49"/>
      <c r="MM83" s="49"/>
      <c r="MN83" s="49"/>
      <c r="MO83" s="49"/>
      <c r="MP83" s="49"/>
      <c r="MQ83" s="49"/>
      <c r="MR83" s="49"/>
      <c r="MS83" s="49"/>
      <c r="MT83" s="49"/>
      <c r="MU83" s="49"/>
      <c r="MV83" s="49"/>
      <c r="MW83" s="49"/>
      <c r="MX83" s="49"/>
      <c r="MY83" s="49"/>
      <c r="MZ83" s="49"/>
      <c r="NA83" s="49"/>
      <c r="NB83" s="49"/>
      <c r="NC83" s="49"/>
      <c r="ND83" s="49"/>
      <c r="NE83" s="49"/>
      <c r="NF83" s="49"/>
      <c r="NG83" s="49"/>
      <c r="NH83" s="49"/>
      <c r="NI83" s="49"/>
      <c r="NJ83" s="49"/>
      <c r="NK83" s="49"/>
      <c r="NL83" s="52">
        <f t="shared" ref="NL83:NL106" si="11">SUM(F83:NK83)</f>
        <v>1454</v>
      </c>
      <c r="NM83" s="53">
        <f t="shared" ref="NM83:NM106" si="12">COUNT(F83:NK83)</f>
        <v>34</v>
      </c>
      <c r="NN83" s="53">
        <v>1059</v>
      </c>
      <c r="NO83" s="35">
        <f>AVERAGE(NN83/20)</f>
        <v>52.95</v>
      </c>
    </row>
    <row r="84" spans="1:379" x14ac:dyDescent="0.25">
      <c r="A84" s="54">
        <v>2</v>
      </c>
      <c r="B84" s="55" t="s">
        <v>15</v>
      </c>
      <c r="C84" s="55"/>
      <c r="D84" s="55" t="s">
        <v>17</v>
      </c>
      <c r="E84" s="55" t="s">
        <v>16</v>
      </c>
      <c r="F84" s="56"/>
      <c r="G84" s="57"/>
      <c r="H84" s="57"/>
      <c r="I84" s="56"/>
      <c r="J84" s="57"/>
      <c r="K84" s="57"/>
      <c r="L84" s="56"/>
      <c r="M84" s="56"/>
      <c r="N84" s="56"/>
      <c r="O84" s="57"/>
      <c r="P84" s="57"/>
      <c r="Q84" s="56"/>
      <c r="R84" s="57"/>
      <c r="S84" s="57"/>
      <c r="T84" s="56"/>
      <c r="U84" s="57"/>
      <c r="V84" s="57"/>
      <c r="W84" s="57">
        <v>27</v>
      </c>
      <c r="X84" s="56"/>
      <c r="Y84" s="57">
        <v>17</v>
      </c>
      <c r="Z84" s="57"/>
      <c r="AA84" s="56"/>
      <c r="AB84" s="57">
        <v>23</v>
      </c>
      <c r="AC84" s="56"/>
      <c r="AD84" s="56"/>
      <c r="AE84" s="57"/>
      <c r="AF84" s="57"/>
      <c r="AG84" s="57">
        <v>18</v>
      </c>
      <c r="AH84" s="57">
        <v>19</v>
      </c>
      <c r="AI84" s="57">
        <v>30</v>
      </c>
      <c r="AJ84" s="56"/>
      <c r="AK84" s="56">
        <v>51</v>
      </c>
      <c r="AL84" s="56"/>
      <c r="AM84" s="56">
        <v>48</v>
      </c>
      <c r="AN84" s="56"/>
      <c r="AO84" s="56">
        <v>48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>
        <v>52</v>
      </c>
      <c r="BA84" s="56"/>
      <c r="BB84" s="56">
        <v>55</v>
      </c>
      <c r="BC84" s="56"/>
      <c r="BD84" s="56"/>
      <c r="BE84" s="56">
        <v>55</v>
      </c>
      <c r="BF84" s="56"/>
      <c r="BG84" s="56"/>
      <c r="BH84" s="56"/>
      <c r="BI84" s="56"/>
      <c r="BJ84" s="56"/>
      <c r="BK84" s="56"/>
      <c r="BL84" s="56"/>
      <c r="BM84" s="56"/>
      <c r="BN84" s="57">
        <v>40</v>
      </c>
      <c r="BO84" s="56"/>
      <c r="BP84" s="56">
        <v>52</v>
      </c>
      <c r="BQ84" s="56"/>
      <c r="BR84" s="57">
        <v>40</v>
      </c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>
        <v>56</v>
      </c>
      <c r="CL84" s="56"/>
      <c r="CM84" s="56">
        <v>56</v>
      </c>
      <c r="CN84" s="56">
        <v>54</v>
      </c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7">
        <v>37</v>
      </c>
      <c r="CZ84" s="56"/>
      <c r="DA84" s="58">
        <v>41</v>
      </c>
      <c r="DB84" s="56"/>
      <c r="DC84" s="56">
        <v>53</v>
      </c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7">
        <v>29</v>
      </c>
      <c r="FE84" s="56"/>
      <c r="FF84" s="56"/>
      <c r="FG84" s="56"/>
      <c r="FH84" s="56"/>
      <c r="FI84" s="57">
        <v>23</v>
      </c>
      <c r="FJ84" s="56"/>
      <c r="FK84" s="56"/>
      <c r="FL84" s="56"/>
      <c r="FM84" s="56"/>
      <c r="FN84" s="56"/>
      <c r="FO84" s="57">
        <v>35</v>
      </c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>
        <v>51</v>
      </c>
      <c r="GL84" s="56"/>
      <c r="GM84" s="56"/>
      <c r="GN84" s="56">
        <v>51</v>
      </c>
      <c r="GO84" s="56"/>
      <c r="GP84" s="56"/>
      <c r="GQ84" s="56"/>
      <c r="GR84" s="56"/>
      <c r="GS84" s="56">
        <v>59</v>
      </c>
      <c r="GT84" s="56"/>
      <c r="GU84" s="56"/>
      <c r="GV84" s="56"/>
      <c r="GW84" s="56"/>
      <c r="GX84" s="56"/>
      <c r="GY84" s="56"/>
      <c r="GZ84" s="56">
        <v>51</v>
      </c>
      <c r="HA84" s="56"/>
      <c r="HB84" s="56"/>
      <c r="HC84" s="57">
        <v>40</v>
      </c>
      <c r="HD84" s="56"/>
      <c r="HE84" s="56"/>
      <c r="HF84" s="56"/>
      <c r="HG84" s="56"/>
      <c r="HH84" s="56"/>
      <c r="HI84" s="56"/>
      <c r="HJ84" s="56"/>
      <c r="HK84" s="56"/>
      <c r="HL84" s="57">
        <v>37</v>
      </c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  <c r="IV84" s="56"/>
      <c r="IW84" s="56"/>
      <c r="IX84" s="57">
        <v>40</v>
      </c>
      <c r="IY84" s="57">
        <v>36</v>
      </c>
      <c r="IZ84" s="56">
        <v>46</v>
      </c>
      <c r="JA84" s="56"/>
      <c r="JB84" s="56"/>
      <c r="JC84" s="56"/>
      <c r="JD84" s="56"/>
      <c r="JE84" s="56"/>
      <c r="JF84" s="56"/>
      <c r="JG84" s="56"/>
      <c r="JH84" s="56"/>
      <c r="JI84" s="56"/>
      <c r="JJ84" s="56"/>
      <c r="JK84" s="56"/>
      <c r="JL84" s="56"/>
      <c r="JM84" s="56"/>
      <c r="JN84" s="56"/>
      <c r="JO84" s="56"/>
      <c r="JP84" s="56"/>
      <c r="JQ84" s="56"/>
      <c r="JR84" s="56"/>
      <c r="JS84" s="56"/>
      <c r="JT84" s="56"/>
      <c r="JU84" s="56"/>
      <c r="JV84" s="56"/>
      <c r="JW84" s="56"/>
      <c r="JX84" s="56"/>
      <c r="JY84" s="56"/>
      <c r="JZ84" s="56"/>
      <c r="KA84" s="56"/>
      <c r="KB84" s="56"/>
      <c r="KC84" s="56"/>
      <c r="KD84" s="56"/>
      <c r="KE84" s="56"/>
      <c r="KF84" s="56"/>
      <c r="KG84" s="56"/>
      <c r="KH84" s="56"/>
      <c r="KI84" s="56"/>
      <c r="KJ84" s="56"/>
      <c r="KK84" s="56"/>
      <c r="KL84" s="56"/>
      <c r="KM84" s="56"/>
      <c r="KN84" s="56"/>
      <c r="KO84" s="56"/>
      <c r="KP84" s="56"/>
      <c r="KQ84" s="56"/>
      <c r="KR84" s="56"/>
      <c r="KS84" s="56"/>
      <c r="KT84" s="56"/>
      <c r="KU84" s="56"/>
      <c r="KV84" s="56"/>
      <c r="KW84" s="56"/>
      <c r="KX84" s="56"/>
      <c r="KY84" s="56"/>
      <c r="KZ84" s="56"/>
      <c r="LA84" s="56"/>
      <c r="LB84" s="56"/>
      <c r="LC84" s="56"/>
      <c r="LD84" s="56"/>
      <c r="LE84" s="56"/>
      <c r="LF84" s="56"/>
      <c r="LG84" s="56"/>
      <c r="LH84" s="56"/>
      <c r="LI84" s="56"/>
      <c r="LJ84" s="56"/>
      <c r="LK84" s="56"/>
      <c r="LL84" s="56"/>
      <c r="LM84" s="56"/>
      <c r="LN84" s="56"/>
      <c r="LO84" s="56"/>
      <c r="LP84" s="56"/>
      <c r="LQ84" s="56"/>
      <c r="LR84" s="56"/>
      <c r="LS84" s="56"/>
      <c r="LT84" s="56"/>
      <c r="LU84" s="56"/>
      <c r="LV84" s="56"/>
      <c r="LW84" s="56"/>
      <c r="LX84" s="56"/>
      <c r="LY84" s="56"/>
      <c r="LZ84" s="56"/>
      <c r="MA84" s="56"/>
      <c r="MB84" s="56"/>
      <c r="MC84" s="56"/>
      <c r="MD84" s="56"/>
      <c r="ME84" s="56"/>
      <c r="MF84" s="57">
        <v>40</v>
      </c>
      <c r="MG84" s="56">
        <v>41</v>
      </c>
      <c r="MH84" s="56">
        <v>48</v>
      </c>
      <c r="MI84" s="56"/>
      <c r="MJ84" s="56"/>
      <c r="MK84" s="56"/>
      <c r="ML84" s="56"/>
      <c r="MM84" s="56"/>
      <c r="MN84" s="56"/>
      <c r="MO84" s="56"/>
      <c r="MP84" s="56"/>
      <c r="MQ84" s="56"/>
      <c r="MR84" s="56"/>
      <c r="MS84" s="56"/>
      <c r="MT84" s="56"/>
      <c r="MU84" s="56"/>
      <c r="MV84" s="56"/>
      <c r="MW84" s="57">
        <v>30</v>
      </c>
      <c r="MX84" s="57">
        <v>37</v>
      </c>
      <c r="MY84" s="56">
        <v>45</v>
      </c>
      <c r="MZ84" s="56"/>
      <c r="NA84" s="56"/>
      <c r="NB84" s="56"/>
      <c r="NC84" s="56"/>
      <c r="ND84" s="56"/>
      <c r="NE84" s="56"/>
      <c r="NF84" s="56"/>
      <c r="NG84" s="56"/>
      <c r="NH84" s="56"/>
      <c r="NI84" s="56"/>
      <c r="NJ84" s="56"/>
      <c r="NK84" s="56"/>
      <c r="NL84" s="33">
        <f t="shared" si="11"/>
        <v>1611</v>
      </c>
      <c r="NM84" s="34">
        <f t="shared" si="12"/>
        <v>39</v>
      </c>
      <c r="NN84" s="34">
        <v>1013</v>
      </c>
      <c r="NO84" s="35">
        <f>AVERAGE(NN84/20)</f>
        <v>50.65</v>
      </c>
    </row>
    <row r="85" spans="1:379" x14ac:dyDescent="0.25">
      <c r="A85" s="47">
        <v>3</v>
      </c>
      <c r="B85" s="55" t="s">
        <v>15</v>
      </c>
      <c r="C85" s="55"/>
      <c r="D85" s="55" t="s">
        <v>70</v>
      </c>
      <c r="E85" s="55" t="s">
        <v>16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>
        <v>23</v>
      </c>
      <c r="W85" s="56"/>
      <c r="X85" s="56"/>
      <c r="Y85" s="56">
        <v>20</v>
      </c>
      <c r="Z85" s="56"/>
      <c r="AA85" s="56"/>
      <c r="AB85" s="57">
        <v>14</v>
      </c>
      <c r="AC85" s="56"/>
      <c r="AD85" s="57"/>
      <c r="AE85" s="56"/>
      <c r="AF85" s="56"/>
      <c r="AG85" s="57">
        <v>16</v>
      </c>
      <c r="AH85" s="57">
        <v>17</v>
      </c>
      <c r="AI85" s="56">
        <v>30</v>
      </c>
      <c r="AJ85" s="56"/>
      <c r="AK85" s="56">
        <v>27</v>
      </c>
      <c r="AL85" s="56">
        <v>31</v>
      </c>
      <c r="AM85" s="57"/>
      <c r="AN85" s="56"/>
      <c r="AO85" s="56">
        <v>33</v>
      </c>
      <c r="AP85" s="56"/>
      <c r="AQ85" s="56"/>
      <c r="AR85" s="56"/>
      <c r="AS85" s="56"/>
      <c r="AT85" s="56"/>
      <c r="AU85" s="57"/>
      <c r="AV85" s="56"/>
      <c r="AW85" s="56"/>
      <c r="AX85" s="56"/>
      <c r="AY85" s="56"/>
      <c r="AZ85" s="56">
        <v>45</v>
      </c>
      <c r="BA85" s="56"/>
      <c r="BB85" s="56">
        <v>40</v>
      </c>
      <c r="BC85" s="56"/>
      <c r="BD85" s="56"/>
      <c r="BE85" s="56">
        <v>31</v>
      </c>
      <c r="BF85" s="56"/>
      <c r="BG85" s="56"/>
      <c r="BH85" s="56"/>
      <c r="BI85" s="56"/>
      <c r="BJ85" s="56"/>
      <c r="BK85" s="56"/>
      <c r="BL85" s="56"/>
      <c r="BM85" s="56"/>
      <c r="BN85" s="56">
        <v>40</v>
      </c>
      <c r="BO85" s="56"/>
      <c r="BP85" s="56">
        <v>40</v>
      </c>
      <c r="BQ85" s="56"/>
      <c r="BR85" s="56">
        <v>31</v>
      </c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>
        <v>41</v>
      </c>
      <c r="CL85" s="56"/>
      <c r="CM85" s="56">
        <v>28</v>
      </c>
      <c r="CN85" s="56">
        <v>41</v>
      </c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>
        <v>37</v>
      </c>
      <c r="CZ85" s="56"/>
      <c r="DA85" s="56">
        <v>48</v>
      </c>
      <c r="DB85" s="56"/>
      <c r="DC85" s="56">
        <v>37</v>
      </c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>
        <v>23</v>
      </c>
      <c r="FE85" s="56"/>
      <c r="FF85" s="56"/>
      <c r="FG85" s="56"/>
      <c r="FH85" s="56"/>
      <c r="FI85" s="56">
        <v>20</v>
      </c>
      <c r="FJ85" s="56"/>
      <c r="FK85" s="56"/>
      <c r="FL85" s="56"/>
      <c r="FM85" s="56"/>
      <c r="FN85" s="57">
        <v>0</v>
      </c>
      <c r="FO85" s="57">
        <v>0</v>
      </c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  <c r="IV85" s="56"/>
      <c r="IW85" s="56"/>
      <c r="IX85" s="56"/>
      <c r="IY85" s="56"/>
      <c r="IZ85" s="56"/>
      <c r="JA85" s="56"/>
      <c r="JB85" s="56"/>
      <c r="JC85" s="56"/>
      <c r="JD85" s="56"/>
      <c r="JE85" s="56"/>
      <c r="JF85" s="56"/>
      <c r="JG85" s="56"/>
      <c r="JH85" s="56"/>
      <c r="JI85" s="56"/>
      <c r="JJ85" s="56"/>
      <c r="JK85" s="56"/>
      <c r="JL85" s="56"/>
      <c r="JM85" s="56"/>
      <c r="JN85" s="56"/>
      <c r="JO85" s="56"/>
      <c r="JP85" s="56"/>
      <c r="JQ85" s="56"/>
      <c r="JR85" s="56"/>
      <c r="JS85" s="56"/>
      <c r="JT85" s="56"/>
      <c r="JU85" s="56"/>
      <c r="JV85" s="56"/>
      <c r="JW85" s="56"/>
      <c r="JX85" s="56"/>
      <c r="JY85" s="56"/>
      <c r="JZ85" s="56"/>
      <c r="KA85" s="56"/>
      <c r="KB85" s="56"/>
      <c r="KC85" s="56"/>
      <c r="KD85" s="56"/>
      <c r="KE85" s="56"/>
      <c r="KF85" s="56"/>
      <c r="KG85" s="56"/>
      <c r="KH85" s="56"/>
      <c r="KI85" s="56"/>
      <c r="KJ85" s="56"/>
      <c r="KK85" s="56"/>
      <c r="KL85" s="56"/>
      <c r="KM85" s="56"/>
      <c r="KN85" s="56"/>
      <c r="KO85" s="56"/>
      <c r="KP85" s="56"/>
      <c r="KQ85" s="56"/>
      <c r="KR85" s="56"/>
      <c r="KS85" s="56"/>
      <c r="KT85" s="56"/>
      <c r="KU85" s="56"/>
      <c r="KV85" s="56"/>
      <c r="KW85" s="56"/>
      <c r="KX85" s="56"/>
      <c r="KY85" s="56"/>
      <c r="KZ85" s="56"/>
      <c r="LA85" s="56"/>
      <c r="LB85" s="56"/>
      <c r="LC85" s="56"/>
      <c r="LD85" s="56"/>
      <c r="LE85" s="56"/>
      <c r="LF85" s="56"/>
      <c r="LG85" s="56"/>
      <c r="LH85" s="56"/>
      <c r="LI85" s="56"/>
      <c r="LJ85" s="56"/>
      <c r="LK85" s="56"/>
      <c r="LL85" s="56"/>
      <c r="LM85" s="56"/>
      <c r="LN85" s="56"/>
      <c r="LO85" s="56"/>
      <c r="LP85" s="56"/>
      <c r="LQ85" s="56"/>
      <c r="LR85" s="56"/>
      <c r="LS85" s="56"/>
      <c r="LT85" s="56"/>
      <c r="LU85" s="56"/>
      <c r="LV85" s="56"/>
      <c r="LW85" s="56"/>
      <c r="LX85" s="56"/>
      <c r="LY85" s="56"/>
      <c r="LZ85" s="56"/>
      <c r="MA85" s="56"/>
      <c r="MB85" s="56"/>
      <c r="MC85" s="56"/>
      <c r="MD85" s="56"/>
      <c r="ME85" s="56"/>
      <c r="MF85" s="56"/>
      <c r="MG85" s="56"/>
      <c r="MH85" s="56"/>
      <c r="MI85" s="56"/>
      <c r="MJ85" s="56"/>
      <c r="MK85" s="56"/>
      <c r="ML85" s="56"/>
      <c r="MM85" s="56"/>
      <c r="MN85" s="56"/>
      <c r="MO85" s="56"/>
      <c r="MP85" s="56"/>
      <c r="MQ85" s="56"/>
      <c r="MR85" s="56"/>
      <c r="MS85" s="56"/>
      <c r="MT85" s="56"/>
      <c r="MU85" s="56"/>
      <c r="MV85" s="56"/>
      <c r="MW85" s="56"/>
      <c r="MX85" s="56"/>
      <c r="MY85" s="56"/>
      <c r="MZ85" s="56"/>
      <c r="NA85" s="56"/>
      <c r="NB85" s="56"/>
      <c r="NC85" s="56"/>
      <c r="ND85" s="56"/>
      <c r="NE85" s="56"/>
      <c r="NF85" s="56"/>
      <c r="NG85" s="56"/>
      <c r="NH85" s="56"/>
      <c r="NI85" s="56"/>
      <c r="NJ85" s="56"/>
      <c r="NK85" s="56"/>
      <c r="NL85" s="33">
        <f t="shared" si="11"/>
        <v>713</v>
      </c>
      <c r="NM85" s="34">
        <f t="shared" si="12"/>
        <v>25</v>
      </c>
      <c r="NN85" s="34">
        <v>666</v>
      </c>
      <c r="NO85" s="35">
        <f>AVERAGE(NN85/20)</f>
        <v>33.299999999999997</v>
      </c>
    </row>
    <row r="86" spans="1:379" x14ac:dyDescent="0.25">
      <c r="A86" s="54">
        <v>4</v>
      </c>
      <c r="B86" s="55" t="s">
        <v>15</v>
      </c>
      <c r="C86" s="55"/>
      <c r="D86" s="55" t="s">
        <v>77</v>
      </c>
      <c r="E86" s="55" t="s">
        <v>16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>
        <v>25</v>
      </c>
      <c r="Y86" s="56"/>
      <c r="Z86" s="56"/>
      <c r="AA86" s="56">
        <v>30</v>
      </c>
      <c r="AB86" s="56"/>
      <c r="AC86" s="56"/>
      <c r="AD86" s="56"/>
      <c r="AE86" s="56"/>
      <c r="AF86" s="56"/>
      <c r="AG86" s="56"/>
      <c r="AH86" s="56"/>
      <c r="AI86" s="56"/>
      <c r="AJ86" s="56">
        <v>37</v>
      </c>
      <c r="AK86" s="56"/>
      <c r="AL86" s="56"/>
      <c r="AM86" s="56">
        <v>33</v>
      </c>
      <c r="AN86" s="56">
        <v>68</v>
      </c>
      <c r="AO86" s="56"/>
      <c r="AP86" s="56">
        <v>48</v>
      </c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>
        <v>38</v>
      </c>
      <c r="BD86" s="56">
        <v>28</v>
      </c>
      <c r="BE86" s="56"/>
      <c r="BF86" s="56"/>
      <c r="BG86" s="56">
        <v>54</v>
      </c>
      <c r="BH86" s="56"/>
      <c r="BI86" s="56"/>
      <c r="BJ86" s="56"/>
      <c r="BK86" s="56"/>
      <c r="BL86" s="56"/>
      <c r="BM86" s="56"/>
      <c r="BN86" s="56"/>
      <c r="BO86" s="56">
        <v>44</v>
      </c>
      <c r="BP86" s="56"/>
      <c r="BQ86" s="56"/>
      <c r="BR86" s="56"/>
      <c r="BS86" s="56"/>
      <c r="BT86" s="56">
        <v>51</v>
      </c>
      <c r="BU86" s="56"/>
      <c r="BV86" s="56">
        <v>41</v>
      </c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>
        <v>32</v>
      </c>
      <c r="CN86" s="56"/>
      <c r="CO86" s="56"/>
      <c r="CP86" s="56">
        <v>32</v>
      </c>
      <c r="CQ86" s="56">
        <v>0</v>
      </c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  <c r="IW86" s="56"/>
      <c r="IX86" s="56"/>
      <c r="IY86" s="56"/>
      <c r="IZ86" s="56"/>
      <c r="JA86" s="56"/>
      <c r="JB86" s="56"/>
      <c r="JC86" s="56"/>
      <c r="JD86" s="56"/>
      <c r="JE86" s="56"/>
      <c r="JF86" s="56"/>
      <c r="JG86" s="56"/>
      <c r="JH86" s="56"/>
      <c r="JI86" s="56"/>
      <c r="JJ86" s="56"/>
      <c r="JK86" s="56"/>
      <c r="JL86" s="56"/>
      <c r="JM86" s="56"/>
      <c r="JN86" s="56"/>
      <c r="JO86" s="56"/>
      <c r="JP86" s="56"/>
      <c r="JQ86" s="56"/>
      <c r="JR86" s="56"/>
      <c r="JS86" s="56"/>
      <c r="JT86" s="56"/>
      <c r="JU86" s="56"/>
      <c r="JV86" s="56"/>
      <c r="JW86" s="56"/>
      <c r="JX86" s="56"/>
      <c r="JY86" s="56"/>
      <c r="JZ86" s="56"/>
      <c r="KA86" s="56"/>
      <c r="KB86" s="56"/>
      <c r="KC86" s="56"/>
      <c r="KD86" s="56"/>
      <c r="KE86" s="56"/>
      <c r="KF86" s="56"/>
      <c r="KG86" s="56"/>
      <c r="KH86" s="56"/>
      <c r="KI86" s="56"/>
      <c r="KJ86" s="56"/>
      <c r="KK86" s="56"/>
      <c r="KL86" s="56"/>
      <c r="KM86" s="56"/>
      <c r="KN86" s="56"/>
      <c r="KO86" s="56"/>
      <c r="KP86" s="56"/>
      <c r="KQ86" s="56"/>
      <c r="KR86" s="56"/>
      <c r="KS86" s="56"/>
      <c r="KT86" s="56"/>
      <c r="KU86" s="56"/>
      <c r="KV86" s="56"/>
      <c r="KW86" s="56"/>
      <c r="KX86" s="56"/>
      <c r="KY86" s="56"/>
      <c r="KZ86" s="56"/>
      <c r="LA86" s="56"/>
      <c r="LB86" s="56"/>
      <c r="LC86" s="56"/>
      <c r="LD86" s="56"/>
      <c r="LE86" s="56"/>
      <c r="LF86" s="56"/>
      <c r="LG86" s="56"/>
      <c r="LH86" s="56"/>
      <c r="LI86" s="56"/>
      <c r="LJ86" s="56"/>
      <c r="LK86" s="56"/>
      <c r="LL86" s="56"/>
      <c r="LM86" s="56"/>
      <c r="LN86" s="56"/>
      <c r="LO86" s="56"/>
      <c r="LP86" s="56"/>
      <c r="LQ86" s="56"/>
      <c r="LR86" s="56"/>
      <c r="LS86" s="56"/>
      <c r="LT86" s="56"/>
      <c r="LU86" s="56"/>
      <c r="LV86" s="56"/>
      <c r="LW86" s="56"/>
      <c r="LX86" s="56"/>
      <c r="LY86" s="56"/>
      <c r="LZ86" s="56"/>
      <c r="MA86" s="56"/>
      <c r="MB86" s="56"/>
      <c r="MC86" s="56"/>
      <c r="MD86" s="56"/>
      <c r="ME86" s="56"/>
      <c r="MF86" s="56"/>
      <c r="MG86" s="56"/>
      <c r="MH86" s="56"/>
      <c r="MI86" s="56"/>
      <c r="MJ86" s="56"/>
      <c r="MK86" s="56"/>
      <c r="ML86" s="56"/>
      <c r="MM86" s="56"/>
      <c r="MN86" s="56"/>
      <c r="MO86" s="56"/>
      <c r="MP86" s="56"/>
      <c r="MQ86" s="56"/>
      <c r="MR86" s="56"/>
      <c r="MS86" s="56"/>
      <c r="MT86" s="56"/>
      <c r="MU86" s="56"/>
      <c r="MV86" s="56"/>
      <c r="MW86" s="56"/>
      <c r="MX86" s="56"/>
      <c r="MY86" s="56"/>
      <c r="MZ86" s="56"/>
      <c r="NA86" s="56"/>
      <c r="NB86" s="56"/>
      <c r="NC86" s="56"/>
      <c r="ND86" s="56"/>
      <c r="NE86" s="56"/>
      <c r="NF86" s="56"/>
      <c r="NG86" s="56"/>
      <c r="NH86" s="56"/>
      <c r="NI86" s="56"/>
      <c r="NJ86" s="56"/>
      <c r="NK86" s="56"/>
      <c r="NL86" s="33">
        <f t="shared" si="11"/>
        <v>561</v>
      </c>
      <c r="NM86" s="34">
        <f t="shared" si="12"/>
        <v>15</v>
      </c>
      <c r="NN86" s="34"/>
      <c r="NO86" s="35">
        <f t="shared" ref="NO86:NO87" si="13">AVERAGE(NL86/NM86)</f>
        <v>37.4</v>
      </c>
    </row>
    <row r="87" spans="1:379" x14ac:dyDescent="0.25">
      <c r="A87" s="47">
        <v>5</v>
      </c>
      <c r="B87" s="55" t="s">
        <v>15</v>
      </c>
      <c r="C87" s="55"/>
      <c r="D87" s="55" t="s">
        <v>76</v>
      </c>
      <c r="E87" s="55" t="s">
        <v>16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>
        <v>37</v>
      </c>
      <c r="AK87" s="56"/>
      <c r="AL87" s="56"/>
      <c r="AM87" s="56">
        <v>28</v>
      </c>
      <c r="AN87" s="56">
        <v>31</v>
      </c>
      <c r="AO87" s="56"/>
      <c r="AP87" s="56">
        <v>37</v>
      </c>
      <c r="AQ87" s="56"/>
      <c r="AR87" s="56"/>
      <c r="AS87" s="56"/>
      <c r="AT87" s="56"/>
      <c r="AU87" s="56"/>
      <c r="AV87" s="56"/>
      <c r="AW87" s="56"/>
      <c r="AX87" s="56"/>
      <c r="AY87" s="56"/>
      <c r="AZ87" s="56">
        <v>45</v>
      </c>
      <c r="BA87" s="56"/>
      <c r="BB87" s="56"/>
      <c r="BC87" s="56"/>
      <c r="BD87" s="56"/>
      <c r="BE87" s="56"/>
      <c r="BF87" s="56">
        <v>38</v>
      </c>
      <c r="BG87" s="56">
        <v>25</v>
      </c>
      <c r="BH87" s="56"/>
      <c r="BI87" s="56"/>
      <c r="BJ87" s="56"/>
      <c r="BK87" s="56"/>
      <c r="BL87" s="56"/>
      <c r="BM87" s="56"/>
      <c r="BN87" s="56"/>
      <c r="BO87" s="56"/>
      <c r="BP87" s="56"/>
      <c r="BQ87" s="56">
        <v>41</v>
      </c>
      <c r="BR87" s="56"/>
      <c r="BS87" s="56"/>
      <c r="BT87" s="56"/>
      <c r="BU87" s="56">
        <v>27</v>
      </c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6"/>
      <c r="JD87" s="56"/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6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6"/>
      <c r="KA87" s="56"/>
      <c r="KB87" s="56"/>
      <c r="KC87" s="56"/>
      <c r="KD87" s="56"/>
      <c r="KE87" s="56"/>
      <c r="KF87" s="56"/>
      <c r="KG87" s="56"/>
      <c r="KH87" s="56"/>
      <c r="KI87" s="56"/>
      <c r="KJ87" s="56"/>
      <c r="KK87" s="56"/>
      <c r="KL87" s="56"/>
      <c r="KM87" s="56"/>
      <c r="KN87" s="56"/>
      <c r="KO87" s="56"/>
      <c r="KP87" s="56"/>
      <c r="KQ87" s="56"/>
      <c r="KR87" s="56"/>
      <c r="KS87" s="56"/>
      <c r="KT87" s="56"/>
      <c r="KU87" s="56"/>
      <c r="KV87" s="56"/>
      <c r="KW87" s="56"/>
      <c r="KX87" s="56"/>
      <c r="KY87" s="56"/>
      <c r="KZ87" s="56"/>
      <c r="LA87" s="56"/>
      <c r="LB87" s="56"/>
      <c r="LC87" s="56"/>
      <c r="LD87" s="56"/>
      <c r="LE87" s="56"/>
      <c r="LF87" s="56"/>
      <c r="LG87" s="56"/>
      <c r="LH87" s="56"/>
      <c r="LI87" s="56"/>
      <c r="LJ87" s="56"/>
      <c r="LK87" s="56"/>
      <c r="LL87" s="56"/>
      <c r="LM87" s="56"/>
      <c r="LN87" s="56"/>
      <c r="LO87" s="56"/>
      <c r="LP87" s="56"/>
      <c r="LQ87" s="56"/>
      <c r="LR87" s="56"/>
      <c r="LS87" s="56"/>
      <c r="LT87" s="56"/>
      <c r="LU87" s="56"/>
      <c r="LV87" s="56"/>
      <c r="LW87" s="56"/>
      <c r="LX87" s="56"/>
      <c r="LY87" s="56"/>
      <c r="LZ87" s="56"/>
      <c r="MA87" s="56"/>
      <c r="MB87" s="56"/>
      <c r="MC87" s="56"/>
      <c r="MD87" s="56"/>
      <c r="ME87" s="56"/>
      <c r="MF87" s="56"/>
      <c r="MG87" s="56"/>
      <c r="MH87" s="56"/>
      <c r="MI87" s="56"/>
      <c r="MJ87" s="56"/>
      <c r="MK87" s="56"/>
      <c r="ML87" s="56"/>
      <c r="MM87" s="56"/>
      <c r="MN87" s="56"/>
      <c r="MO87" s="56"/>
      <c r="MP87" s="56"/>
      <c r="MQ87" s="56"/>
      <c r="MR87" s="56"/>
      <c r="MS87" s="56"/>
      <c r="MT87" s="56"/>
      <c r="MU87" s="56"/>
      <c r="MV87" s="56"/>
      <c r="MW87" s="56"/>
      <c r="MX87" s="56"/>
      <c r="MY87" s="56"/>
      <c r="MZ87" s="56"/>
      <c r="NA87" s="56"/>
      <c r="NB87" s="56"/>
      <c r="NC87" s="56"/>
      <c r="ND87" s="56"/>
      <c r="NE87" s="56"/>
      <c r="NF87" s="56"/>
      <c r="NG87" s="56"/>
      <c r="NH87" s="56"/>
      <c r="NI87" s="56"/>
      <c r="NJ87" s="56"/>
      <c r="NK87" s="56"/>
      <c r="NL87" s="33">
        <f t="shared" si="11"/>
        <v>309</v>
      </c>
      <c r="NM87" s="34">
        <f t="shared" si="12"/>
        <v>9</v>
      </c>
      <c r="NN87" s="34"/>
      <c r="NO87" s="35">
        <f t="shared" si="13"/>
        <v>34.333333333333336</v>
      </c>
    </row>
    <row r="88" spans="1:379" x14ac:dyDescent="0.25">
      <c r="A88" s="54">
        <v>6</v>
      </c>
      <c r="B88" s="55" t="s">
        <v>15</v>
      </c>
      <c r="C88" s="55"/>
      <c r="D88" s="55" t="s">
        <v>196</v>
      </c>
      <c r="E88" s="55" t="s">
        <v>16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>
        <v>10</v>
      </c>
      <c r="FB88" s="56">
        <v>16</v>
      </c>
      <c r="FC88" s="56"/>
      <c r="FD88" s="56"/>
      <c r="FE88" s="56"/>
      <c r="FF88" s="56"/>
      <c r="FG88" s="56">
        <v>10</v>
      </c>
      <c r="FH88" s="56">
        <v>16</v>
      </c>
      <c r="FI88" s="56"/>
      <c r="FJ88" s="56"/>
      <c r="FK88" s="56"/>
      <c r="FL88" s="56">
        <v>10</v>
      </c>
      <c r="FM88" s="56">
        <v>16</v>
      </c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>
        <v>26</v>
      </c>
      <c r="GK88" s="56"/>
      <c r="GL88" s="56"/>
      <c r="GM88" s="56">
        <v>26</v>
      </c>
      <c r="GN88" s="56"/>
      <c r="GO88" s="56"/>
      <c r="GP88" s="56"/>
      <c r="GQ88" s="56"/>
      <c r="GR88" s="56">
        <v>20</v>
      </c>
      <c r="GS88" s="56"/>
      <c r="GT88" s="56"/>
      <c r="GU88" s="56"/>
      <c r="GV88" s="56"/>
      <c r="GW88" s="56"/>
      <c r="GX88" s="56"/>
      <c r="GY88" s="56">
        <v>13</v>
      </c>
      <c r="GZ88" s="56"/>
      <c r="HA88" s="56"/>
      <c r="HB88" s="56">
        <v>21</v>
      </c>
      <c r="HC88" s="56"/>
      <c r="HD88" s="56"/>
      <c r="HE88" s="56"/>
      <c r="HF88" s="56"/>
      <c r="HG88" s="56"/>
      <c r="HH88" s="56"/>
      <c r="HI88" s="56"/>
      <c r="HJ88" s="56"/>
      <c r="HK88" s="56">
        <v>33</v>
      </c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  <c r="IV88" s="56"/>
      <c r="IW88" s="56"/>
      <c r="IX88" s="56"/>
      <c r="IY88" s="56"/>
      <c r="IZ88" s="56"/>
      <c r="JA88" s="56"/>
      <c r="JB88" s="56"/>
      <c r="JC88" s="56"/>
      <c r="JD88" s="56"/>
      <c r="JE88" s="56"/>
      <c r="JF88" s="56"/>
      <c r="JG88" s="56"/>
      <c r="JH88" s="56"/>
      <c r="JI88" s="56"/>
      <c r="JJ88" s="56"/>
      <c r="JK88" s="56"/>
      <c r="JL88" s="56"/>
      <c r="JM88" s="56"/>
      <c r="JN88" s="56"/>
      <c r="JO88" s="56"/>
      <c r="JP88" s="56"/>
      <c r="JQ88" s="56"/>
      <c r="JR88" s="56"/>
      <c r="JS88" s="56"/>
      <c r="JT88" s="56"/>
      <c r="JU88" s="56"/>
      <c r="JV88" s="56"/>
      <c r="JW88" s="56"/>
      <c r="JX88" s="56"/>
      <c r="JY88" s="56"/>
      <c r="JZ88" s="56"/>
      <c r="KA88" s="56"/>
      <c r="KB88" s="56"/>
      <c r="KC88" s="56"/>
      <c r="KD88" s="56"/>
      <c r="KE88" s="56"/>
      <c r="KF88" s="56"/>
      <c r="KG88" s="56"/>
      <c r="KH88" s="56"/>
      <c r="KI88" s="56"/>
      <c r="KJ88" s="56"/>
      <c r="KK88" s="56"/>
      <c r="KL88" s="56"/>
      <c r="KM88" s="56"/>
      <c r="KN88" s="56"/>
      <c r="KO88" s="56"/>
      <c r="KP88" s="56"/>
      <c r="KQ88" s="56"/>
      <c r="KR88" s="56"/>
      <c r="KS88" s="56"/>
      <c r="KT88" s="56"/>
      <c r="KU88" s="56"/>
      <c r="KV88" s="56"/>
      <c r="KW88" s="56"/>
      <c r="KX88" s="56"/>
      <c r="KY88" s="56"/>
      <c r="KZ88" s="56"/>
      <c r="LA88" s="56"/>
      <c r="LB88" s="56"/>
      <c r="LC88" s="56"/>
      <c r="LD88" s="56"/>
      <c r="LE88" s="56"/>
      <c r="LF88" s="56"/>
      <c r="LG88" s="56"/>
      <c r="LH88" s="56"/>
      <c r="LI88" s="56"/>
      <c r="LJ88" s="56"/>
      <c r="LK88" s="56"/>
      <c r="LL88" s="56"/>
      <c r="LM88" s="56"/>
      <c r="LN88" s="56"/>
      <c r="LO88" s="56"/>
      <c r="LP88" s="56"/>
      <c r="LQ88" s="56"/>
      <c r="LR88" s="56"/>
      <c r="LS88" s="56"/>
      <c r="LT88" s="56"/>
      <c r="LU88" s="56"/>
      <c r="LV88" s="56"/>
      <c r="LW88" s="56"/>
      <c r="LX88" s="56"/>
      <c r="LY88" s="56"/>
      <c r="LZ88" s="56"/>
      <c r="MA88" s="56"/>
      <c r="MB88" s="56"/>
      <c r="MC88" s="56"/>
      <c r="MD88" s="56"/>
      <c r="ME88" s="56"/>
      <c r="MF88" s="56">
        <v>32</v>
      </c>
      <c r="MG88" s="56">
        <v>32</v>
      </c>
      <c r="MH88" s="56">
        <v>27</v>
      </c>
      <c r="MI88" s="56"/>
      <c r="MJ88" s="56"/>
      <c r="MK88" s="56"/>
      <c r="ML88" s="56"/>
      <c r="MM88" s="56"/>
      <c r="MN88" s="56"/>
      <c r="MO88" s="56"/>
      <c r="MP88" s="56"/>
      <c r="MQ88" s="56"/>
      <c r="MR88" s="56"/>
      <c r="MS88" s="56"/>
      <c r="MT88" s="56"/>
      <c r="MU88" s="56"/>
      <c r="MV88" s="56"/>
      <c r="MW88" s="56"/>
      <c r="MX88" s="56"/>
      <c r="MY88" s="56"/>
      <c r="MZ88" s="56"/>
      <c r="NA88" s="56"/>
      <c r="NB88" s="56"/>
      <c r="NC88" s="56"/>
      <c r="ND88" s="56"/>
      <c r="NE88" s="56"/>
      <c r="NF88" s="56"/>
      <c r="NG88" s="56"/>
      <c r="NH88" s="56"/>
      <c r="NI88" s="56"/>
      <c r="NJ88" s="56"/>
      <c r="NK88" s="56"/>
      <c r="NL88" s="33">
        <f t="shared" ref="NL88:NL97" si="14">SUM(F88:NK88)</f>
        <v>308</v>
      </c>
      <c r="NM88" s="34">
        <f t="shared" ref="NM88:NM97" si="15">COUNT(F88:NK88)</f>
        <v>15</v>
      </c>
      <c r="NN88" s="34"/>
      <c r="NO88" s="35">
        <f>AVERAGE(NL88/NM88)</f>
        <v>20.533333333333335</v>
      </c>
    </row>
    <row r="89" spans="1:379" x14ac:dyDescent="0.25">
      <c r="A89" s="54">
        <v>7</v>
      </c>
      <c r="B89" s="55" t="s">
        <v>15</v>
      </c>
      <c r="C89" s="55"/>
      <c r="D89" s="55" t="s">
        <v>213</v>
      </c>
      <c r="E89" s="55" t="s">
        <v>16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>
        <v>16</v>
      </c>
      <c r="FN89" s="56">
        <v>23</v>
      </c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>
        <v>40</v>
      </c>
      <c r="GL89" s="56"/>
      <c r="GM89" s="56"/>
      <c r="GN89" s="56">
        <v>16</v>
      </c>
      <c r="GO89" s="56"/>
      <c r="GP89" s="56"/>
      <c r="GQ89" s="56"/>
      <c r="GR89" s="56"/>
      <c r="GS89" s="56">
        <v>42</v>
      </c>
      <c r="GT89" s="56"/>
      <c r="GU89" s="56"/>
      <c r="GV89" s="56"/>
      <c r="GW89" s="56"/>
      <c r="GX89" s="56"/>
      <c r="GY89" s="56"/>
      <c r="GZ89" s="56">
        <v>31</v>
      </c>
      <c r="HA89" s="56"/>
      <c r="HB89" s="56"/>
      <c r="HC89" s="56">
        <v>0</v>
      </c>
      <c r="HD89" s="56"/>
      <c r="HE89" s="56"/>
      <c r="HF89" s="56"/>
      <c r="HG89" s="56"/>
      <c r="HH89" s="56"/>
      <c r="HI89" s="56"/>
      <c r="HJ89" s="56"/>
      <c r="HK89" s="56"/>
      <c r="HL89" s="56">
        <v>0</v>
      </c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  <c r="IV89" s="56"/>
      <c r="IW89" s="56"/>
      <c r="IX89" s="56">
        <v>36</v>
      </c>
      <c r="IY89" s="56">
        <v>36</v>
      </c>
      <c r="IZ89" s="56">
        <v>34</v>
      </c>
      <c r="JA89" s="56"/>
      <c r="JB89" s="56"/>
      <c r="JC89" s="56"/>
      <c r="JD89" s="56"/>
      <c r="JE89" s="56"/>
      <c r="JF89" s="56"/>
      <c r="JG89" s="56"/>
      <c r="JH89" s="56"/>
      <c r="JI89" s="56"/>
      <c r="JJ89" s="56"/>
      <c r="JK89" s="56"/>
      <c r="JL89" s="56"/>
      <c r="JM89" s="56"/>
      <c r="JN89" s="56"/>
      <c r="JO89" s="56"/>
      <c r="JP89" s="56"/>
      <c r="JQ89" s="56"/>
      <c r="JR89" s="56"/>
      <c r="JS89" s="56"/>
      <c r="JT89" s="56"/>
      <c r="JU89" s="56"/>
      <c r="JV89" s="56"/>
      <c r="JW89" s="56"/>
      <c r="JX89" s="56"/>
      <c r="JY89" s="56"/>
      <c r="JZ89" s="56"/>
      <c r="KA89" s="56"/>
      <c r="KB89" s="56"/>
      <c r="KC89" s="56"/>
      <c r="KD89" s="56"/>
      <c r="KE89" s="56"/>
      <c r="KF89" s="56"/>
      <c r="KG89" s="56"/>
      <c r="KH89" s="56"/>
      <c r="KI89" s="56"/>
      <c r="KJ89" s="56"/>
      <c r="KK89" s="56"/>
      <c r="KL89" s="56"/>
      <c r="KM89" s="56"/>
      <c r="KN89" s="56"/>
      <c r="KO89" s="56"/>
      <c r="KP89" s="56"/>
      <c r="KQ89" s="56"/>
      <c r="KR89" s="56"/>
      <c r="KS89" s="56"/>
      <c r="KT89" s="56"/>
      <c r="KU89" s="56"/>
      <c r="KV89" s="56"/>
      <c r="KW89" s="56"/>
      <c r="KX89" s="56"/>
      <c r="KY89" s="56"/>
      <c r="KZ89" s="56"/>
      <c r="LA89" s="56"/>
      <c r="LB89" s="56"/>
      <c r="LC89" s="56"/>
      <c r="LD89" s="56"/>
      <c r="LE89" s="56"/>
      <c r="LF89" s="56"/>
      <c r="LG89" s="56"/>
      <c r="LH89" s="56"/>
      <c r="LI89" s="56"/>
      <c r="LJ89" s="56"/>
      <c r="LK89" s="56"/>
      <c r="LL89" s="56"/>
      <c r="LM89" s="56"/>
      <c r="LN89" s="56"/>
      <c r="LO89" s="56"/>
      <c r="LP89" s="56"/>
      <c r="LQ89" s="56"/>
      <c r="LR89" s="56"/>
      <c r="LS89" s="56"/>
      <c r="LT89" s="56"/>
      <c r="LU89" s="56"/>
      <c r="LV89" s="56"/>
      <c r="LW89" s="56"/>
      <c r="LX89" s="56"/>
      <c r="LY89" s="56"/>
      <c r="LZ89" s="56"/>
      <c r="MA89" s="56"/>
      <c r="MB89" s="56"/>
      <c r="MC89" s="56"/>
      <c r="MD89" s="56"/>
      <c r="ME89" s="56"/>
      <c r="MF89" s="56"/>
      <c r="MG89" s="56"/>
      <c r="MH89" s="56"/>
      <c r="MI89" s="56"/>
      <c r="MJ89" s="56"/>
      <c r="MK89" s="56"/>
      <c r="ML89" s="56"/>
      <c r="MM89" s="56"/>
      <c r="MN89" s="56"/>
      <c r="MO89" s="56"/>
      <c r="MP89" s="56"/>
      <c r="MQ89" s="56"/>
      <c r="MR89" s="56"/>
      <c r="MS89" s="56"/>
      <c r="MT89" s="56"/>
      <c r="MU89" s="56"/>
      <c r="MV89" s="56"/>
      <c r="MW89" s="56"/>
      <c r="MX89" s="56"/>
      <c r="MY89" s="56"/>
      <c r="MZ89" s="56"/>
      <c r="NA89" s="56"/>
      <c r="NB89" s="56"/>
      <c r="NC89" s="56"/>
      <c r="ND89" s="56"/>
      <c r="NE89" s="56"/>
      <c r="NF89" s="56"/>
      <c r="NG89" s="56"/>
      <c r="NH89" s="56"/>
      <c r="NI89" s="56"/>
      <c r="NJ89" s="56"/>
      <c r="NK89" s="56"/>
      <c r="NL89" s="33">
        <f t="shared" si="14"/>
        <v>274</v>
      </c>
      <c r="NM89" s="34">
        <f t="shared" si="15"/>
        <v>11</v>
      </c>
      <c r="NN89" s="34"/>
      <c r="NO89" s="35">
        <f>AVERAGE(NL89/NM89)</f>
        <v>24.90909090909091</v>
      </c>
    </row>
    <row r="90" spans="1:379" x14ac:dyDescent="0.25">
      <c r="A90" s="54">
        <v>8</v>
      </c>
      <c r="B90" s="55" t="s">
        <v>97</v>
      </c>
      <c r="C90" s="55"/>
      <c r="D90" s="55" t="s">
        <v>100</v>
      </c>
      <c r="E90" s="55" t="s">
        <v>28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>
        <v>10</v>
      </c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7">
        <v>6</v>
      </c>
      <c r="CC90" s="56">
        <v>10</v>
      </c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>
        <v>10</v>
      </c>
      <c r="EC90" s="56">
        <v>16</v>
      </c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>
        <v>8</v>
      </c>
      <c r="EW90" s="56">
        <v>10</v>
      </c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>
        <v>13</v>
      </c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>
        <v>8</v>
      </c>
      <c r="HQ90" s="56"/>
      <c r="HR90" s="56">
        <v>7</v>
      </c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>
        <v>13</v>
      </c>
      <c r="IF90" s="56"/>
      <c r="IG90" s="56"/>
      <c r="IH90" s="56"/>
      <c r="II90" s="56">
        <v>10</v>
      </c>
      <c r="IJ90" s="56">
        <v>13</v>
      </c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>
        <v>10</v>
      </c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  <c r="KA90" s="56"/>
      <c r="KB90" s="56"/>
      <c r="KC90" s="56"/>
      <c r="KD90" s="56"/>
      <c r="KE90" s="56"/>
      <c r="KF90" s="56">
        <v>10</v>
      </c>
      <c r="KG90" s="56">
        <v>7</v>
      </c>
      <c r="KH90" s="56"/>
      <c r="KI90" s="56"/>
      <c r="KJ90" s="56"/>
      <c r="KK90" s="56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6"/>
      <c r="KW90" s="56"/>
      <c r="KX90" s="56">
        <v>10</v>
      </c>
      <c r="KY90" s="56">
        <v>7</v>
      </c>
      <c r="KZ90" s="56"/>
      <c r="LA90" s="56"/>
      <c r="LB90" s="56"/>
      <c r="LC90" s="56"/>
      <c r="LD90" s="56"/>
      <c r="LE90" s="56"/>
      <c r="LF90" s="56"/>
      <c r="LG90" s="56"/>
      <c r="LH90" s="56"/>
      <c r="LI90" s="56"/>
      <c r="LJ90" s="56"/>
      <c r="LK90" s="56"/>
      <c r="LL90" s="56"/>
      <c r="LM90" s="56"/>
      <c r="LN90" s="56">
        <v>8</v>
      </c>
      <c r="LO90" s="57">
        <v>0</v>
      </c>
      <c r="LP90" s="56"/>
      <c r="LQ90" s="56"/>
      <c r="LR90" s="56"/>
      <c r="LS90" s="56">
        <v>10</v>
      </c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>
        <v>10</v>
      </c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33">
        <f t="shared" si="14"/>
        <v>206</v>
      </c>
      <c r="NM90" s="34">
        <f t="shared" si="15"/>
        <v>22</v>
      </c>
      <c r="NN90" s="34">
        <v>200</v>
      </c>
      <c r="NO90" s="35">
        <f>AVERAGE(NN90/20)</f>
        <v>10</v>
      </c>
    </row>
    <row r="91" spans="1:379" x14ac:dyDescent="0.25">
      <c r="A91" s="54">
        <v>9</v>
      </c>
      <c r="B91" s="55" t="s">
        <v>15</v>
      </c>
      <c r="C91" s="55"/>
      <c r="D91" s="55" t="s">
        <v>198</v>
      </c>
      <c r="E91" s="55" t="s">
        <v>16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>
        <v>10</v>
      </c>
      <c r="FB91" s="56"/>
      <c r="FC91" s="56"/>
      <c r="FD91" s="56"/>
      <c r="FE91" s="56"/>
      <c r="FF91" s="56"/>
      <c r="FG91" s="56">
        <v>0</v>
      </c>
      <c r="FH91" s="56"/>
      <c r="FI91" s="56"/>
      <c r="FJ91" s="56"/>
      <c r="FK91" s="56"/>
      <c r="FL91" s="56">
        <v>6</v>
      </c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>
        <v>16</v>
      </c>
      <c r="GJ91" s="56"/>
      <c r="GK91" s="56"/>
      <c r="GL91" s="56">
        <v>19</v>
      </c>
      <c r="GM91" s="56"/>
      <c r="GN91" s="56"/>
      <c r="GO91" s="56"/>
      <c r="GP91" s="56"/>
      <c r="GQ91" s="56">
        <v>23</v>
      </c>
      <c r="GR91" s="56"/>
      <c r="GS91" s="56"/>
      <c r="GT91" s="56"/>
      <c r="GU91" s="56"/>
      <c r="GV91" s="56"/>
      <c r="GW91" s="56"/>
      <c r="GX91" s="56">
        <v>12</v>
      </c>
      <c r="GY91" s="56"/>
      <c r="GZ91" s="56"/>
      <c r="HA91" s="56">
        <v>16</v>
      </c>
      <c r="HB91" s="56"/>
      <c r="HC91" s="56"/>
      <c r="HD91" s="56"/>
      <c r="HE91" s="56"/>
      <c r="HF91" s="56"/>
      <c r="HG91" s="56"/>
      <c r="HH91" s="56"/>
      <c r="HI91" s="56"/>
      <c r="HJ91" s="56">
        <v>19</v>
      </c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  <c r="IV91" s="56"/>
      <c r="IW91" s="56"/>
      <c r="IX91" s="56"/>
      <c r="IY91" s="56"/>
      <c r="IZ91" s="56"/>
      <c r="JA91" s="56"/>
      <c r="JB91" s="56"/>
      <c r="JC91" s="56"/>
      <c r="JD91" s="56"/>
      <c r="JE91" s="56"/>
      <c r="JF91" s="56"/>
      <c r="JG91" s="56"/>
      <c r="JH91" s="56"/>
      <c r="JI91" s="56"/>
      <c r="JJ91" s="56"/>
      <c r="JK91" s="56"/>
      <c r="JL91" s="56"/>
      <c r="JM91" s="56"/>
      <c r="JN91" s="56"/>
      <c r="JO91" s="56"/>
      <c r="JP91" s="56"/>
      <c r="JQ91" s="56"/>
      <c r="JR91" s="56"/>
      <c r="JS91" s="56"/>
      <c r="JT91" s="56"/>
      <c r="JU91" s="56"/>
      <c r="JV91" s="56"/>
      <c r="JW91" s="56"/>
      <c r="JX91" s="56"/>
      <c r="JY91" s="56"/>
      <c r="JZ91" s="56"/>
      <c r="KA91" s="56"/>
      <c r="KB91" s="56"/>
      <c r="KC91" s="56"/>
      <c r="KD91" s="56"/>
      <c r="KE91" s="56"/>
      <c r="KF91" s="56"/>
      <c r="KG91" s="56"/>
      <c r="KH91" s="56"/>
      <c r="KI91" s="56"/>
      <c r="KJ91" s="56"/>
      <c r="KK91" s="56"/>
      <c r="KL91" s="56"/>
      <c r="KM91" s="56"/>
      <c r="KN91" s="56"/>
      <c r="KO91" s="56"/>
      <c r="KP91" s="56"/>
      <c r="KQ91" s="56"/>
      <c r="KR91" s="56"/>
      <c r="KS91" s="56"/>
      <c r="KT91" s="56"/>
      <c r="KU91" s="56"/>
      <c r="KV91" s="56"/>
      <c r="KW91" s="56"/>
      <c r="KX91" s="56"/>
      <c r="KY91" s="56"/>
      <c r="KZ91" s="56"/>
      <c r="LA91" s="56"/>
      <c r="LB91" s="56"/>
      <c r="LC91" s="56"/>
      <c r="LD91" s="56"/>
      <c r="LE91" s="56"/>
      <c r="LF91" s="56"/>
      <c r="LG91" s="56"/>
      <c r="LH91" s="56"/>
      <c r="LI91" s="56"/>
      <c r="LJ91" s="56"/>
      <c r="LK91" s="56"/>
      <c r="LL91" s="56"/>
      <c r="LM91" s="56"/>
      <c r="LN91" s="56"/>
      <c r="LO91" s="56"/>
      <c r="LP91" s="56"/>
      <c r="LQ91" s="56"/>
      <c r="LR91" s="56"/>
      <c r="LS91" s="56"/>
      <c r="LT91" s="56"/>
      <c r="LU91" s="56"/>
      <c r="LV91" s="56"/>
      <c r="LW91" s="56"/>
      <c r="LX91" s="56"/>
      <c r="LY91" s="56"/>
      <c r="LZ91" s="56"/>
      <c r="MA91" s="56"/>
      <c r="MB91" s="56"/>
      <c r="MC91" s="56">
        <v>10</v>
      </c>
      <c r="MD91" s="56">
        <v>18</v>
      </c>
      <c r="ME91" s="56">
        <v>22</v>
      </c>
      <c r="MF91" s="56"/>
      <c r="MG91" s="56"/>
      <c r="MH91" s="56"/>
      <c r="MI91" s="56"/>
      <c r="MJ91" s="56"/>
      <c r="MK91" s="56"/>
      <c r="ML91" s="56"/>
      <c r="MM91" s="56"/>
      <c r="MN91" s="56"/>
      <c r="MO91" s="56"/>
      <c r="MP91" s="56"/>
      <c r="MQ91" s="56"/>
      <c r="MR91" s="56"/>
      <c r="MS91" s="56"/>
      <c r="MT91" s="56"/>
      <c r="MU91" s="56"/>
      <c r="MV91" s="56">
        <v>13</v>
      </c>
      <c r="MW91" s="56"/>
      <c r="MX91" s="56"/>
      <c r="MY91" s="56"/>
      <c r="MZ91" s="56"/>
      <c r="NA91" s="56"/>
      <c r="NB91" s="56"/>
      <c r="NC91" s="56"/>
      <c r="ND91" s="56"/>
      <c r="NE91" s="56"/>
      <c r="NF91" s="56"/>
      <c r="NG91" s="56"/>
      <c r="NH91" s="56"/>
      <c r="NI91" s="56"/>
      <c r="NJ91" s="56"/>
      <c r="NK91" s="56"/>
      <c r="NL91" s="33">
        <f t="shared" si="14"/>
        <v>184</v>
      </c>
      <c r="NM91" s="34">
        <f t="shared" si="15"/>
        <v>13</v>
      </c>
      <c r="NN91" s="34"/>
      <c r="NO91" s="35">
        <f>AVERAGE(NL91/NM91)</f>
        <v>14.153846153846153</v>
      </c>
    </row>
    <row r="92" spans="1:379" x14ac:dyDescent="0.25">
      <c r="A92" s="54">
        <v>10</v>
      </c>
      <c r="B92" s="55" t="s">
        <v>143</v>
      </c>
      <c r="C92" s="55"/>
      <c r="D92" s="55" t="s">
        <v>144</v>
      </c>
      <c r="E92" s="55" t="s">
        <v>118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>
        <v>8</v>
      </c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>
        <v>13</v>
      </c>
      <c r="DI92" s="56"/>
      <c r="DJ92" s="56"/>
      <c r="DK92" s="56"/>
      <c r="DL92" s="56">
        <v>8</v>
      </c>
      <c r="DM92" s="56">
        <v>10</v>
      </c>
      <c r="DN92" s="56"/>
      <c r="DO92" s="56"/>
      <c r="DP92" s="56"/>
      <c r="DQ92" s="56">
        <v>10</v>
      </c>
      <c r="DR92" s="56">
        <v>10</v>
      </c>
      <c r="DS92" s="56">
        <v>8</v>
      </c>
      <c r="DT92" s="56"/>
      <c r="DU92" s="56"/>
      <c r="DV92" s="56"/>
      <c r="DW92" s="56">
        <v>13</v>
      </c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>
        <v>6</v>
      </c>
      <c r="EM92" s="56">
        <v>7</v>
      </c>
      <c r="EN92" s="56"/>
      <c r="EO92" s="56"/>
      <c r="EP92" s="56"/>
      <c r="EQ92" s="56">
        <v>8</v>
      </c>
      <c r="ER92" s="56">
        <v>0</v>
      </c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>
        <v>6</v>
      </c>
      <c r="GA92" s="56">
        <v>11</v>
      </c>
      <c r="GB92" s="56"/>
      <c r="GC92" s="56">
        <v>11</v>
      </c>
      <c r="GD92" s="56">
        <v>10</v>
      </c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>
        <v>18</v>
      </c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6"/>
      <c r="JM92" s="56"/>
      <c r="JN92" s="56"/>
      <c r="JO92" s="56"/>
      <c r="JP92" s="56"/>
      <c r="JQ92" s="56"/>
      <c r="JR92" s="56"/>
      <c r="JS92" s="56"/>
      <c r="JT92" s="56"/>
      <c r="JU92" s="56"/>
      <c r="JV92" s="56"/>
      <c r="JW92" s="56"/>
      <c r="JX92" s="56"/>
      <c r="JY92" s="56"/>
      <c r="JZ92" s="56"/>
      <c r="KA92" s="56"/>
      <c r="KB92" s="56"/>
      <c r="KC92" s="56"/>
      <c r="KD92" s="56"/>
      <c r="KE92" s="56"/>
      <c r="KF92" s="56"/>
      <c r="KG92" s="56"/>
      <c r="KH92" s="56"/>
      <c r="KI92" s="56"/>
      <c r="KJ92" s="56"/>
      <c r="KK92" s="56"/>
      <c r="KL92" s="56"/>
      <c r="KM92" s="56"/>
      <c r="KN92" s="56"/>
      <c r="KO92" s="56"/>
      <c r="KP92" s="56"/>
      <c r="KQ92" s="56"/>
      <c r="KR92" s="56"/>
      <c r="KS92" s="56"/>
      <c r="KT92" s="56"/>
      <c r="KU92" s="56"/>
      <c r="KV92" s="56"/>
      <c r="KW92" s="56"/>
      <c r="KX92" s="56"/>
      <c r="KY92" s="56"/>
      <c r="KZ92" s="56"/>
      <c r="LA92" s="56"/>
      <c r="LB92" s="56"/>
      <c r="LC92" s="56"/>
      <c r="LD92" s="56"/>
      <c r="LE92" s="56"/>
      <c r="LF92" s="56"/>
      <c r="LG92" s="56"/>
      <c r="LH92" s="56"/>
      <c r="LI92" s="56"/>
      <c r="LJ92" s="56"/>
      <c r="LK92" s="56"/>
      <c r="LL92" s="56"/>
      <c r="LM92" s="56"/>
      <c r="LN92" s="56"/>
      <c r="LO92" s="56"/>
      <c r="LP92" s="56"/>
      <c r="LQ92" s="56"/>
      <c r="LR92" s="56"/>
      <c r="LS92" s="56"/>
      <c r="LT92" s="56"/>
      <c r="LU92" s="56"/>
      <c r="LV92" s="56"/>
      <c r="LW92" s="56"/>
      <c r="LX92" s="56"/>
      <c r="LY92" s="56"/>
      <c r="LZ92" s="56"/>
      <c r="MA92" s="56"/>
      <c r="MB92" s="56"/>
      <c r="MC92" s="56"/>
      <c r="MD92" s="56"/>
      <c r="ME92" s="56"/>
      <c r="MF92" s="56"/>
      <c r="MG92" s="56"/>
      <c r="MH92" s="56"/>
      <c r="MI92" s="56"/>
      <c r="MJ92" s="56"/>
      <c r="MK92" s="56"/>
      <c r="ML92" s="56"/>
      <c r="MM92" s="56"/>
      <c r="MN92" s="56"/>
      <c r="MO92" s="56"/>
      <c r="MP92" s="56"/>
      <c r="MQ92" s="56"/>
      <c r="MR92" s="56"/>
      <c r="MS92" s="56"/>
      <c r="MT92" s="56"/>
      <c r="MU92" s="56"/>
      <c r="MV92" s="56"/>
      <c r="MW92" s="56"/>
      <c r="MX92" s="56"/>
      <c r="MY92" s="56"/>
      <c r="MZ92" s="56"/>
      <c r="NA92" s="56"/>
      <c r="NB92" s="56"/>
      <c r="NC92" s="56"/>
      <c r="ND92" s="56"/>
      <c r="NE92" s="56"/>
      <c r="NF92" s="56"/>
      <c r="NG92" s="56"/>
      <c r="NH92" s="56"/>
      <c r="NI92" s="56"/>
      <c r="NJ92" s="56"/>
      <c r="NK92" s="56"/>
      <c r="NL92" s="33">
        <f t="shared" si="14"/>
        <v>157</v>
      </c>
      <c r="NM92" s="34">
        <f t="shared" si="15"/>
        <v>17</v>
      </c>
      <c r="NN92" s="34"/>
      <c r="NO92" s="35">
        <f>AVERAGE(NL92/NM92)</f>
        <v>9.235294117647058</v>
      </c>
    </row>
    <row r="93" spans="1:379" x14ac:dyDescent="0.25">
      <c r="A93" s="54">
        <v>11</v>
      </c>
      <c r="B93" s="55" t="s">
        <v>97</v>
      </c>
      <c r="C93" s="55"/>
      <c r="D93" s="55" t="s">
        <v>229</v>
      </c>
      <c r="E93" s="55" t="s">
        <v>28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>
        <v>8</v>
      </c>
      <c r="HQ93" s="56">
        <v>11</v>
      </c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>
        <v>8</v>
      </c>
      <c r="IF93" s="56"/>
      <c r="IG93" s="56"/>
      <c r="IH93" s="56"/>
      <c r="II93" s="56">
        <v>6</v>
      </c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>
        <v>10</v>
      </c>
      <c r="IW93" s="56"/>
      <c r="IX93" s="56"/>
      <c r="IY93" s="56"/>
      <c r="IZ93" s="56"/>
      <c r="JA93" s="56"/>
      <c r="JB93" s="56"/>
      <c r="JC93" s="56"/>
      <c r="JD93" s="56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6"/>
      <c r="JP93" s="56"/>
      <c r="JQ93" s="56"/>
      <c r="JR93" s="56"/>
      <c r="JS93" s="56"/>
      <c r="JT93" s="56"/>
      <c r="JU93" s="56"/>
      <c r="JV93" s="56"/>
      <c r="JW93" s="56"/>
      <c r="JX93" s="56"/>
      <c r="JY93" s="56"/>
      <c r="JZ93" s="56"/>
      <c r="KA93" s="56"/>
      <c r="KB93" s="56"/>
      <c r="KC93" s="56"/>
      <c r="KD93" s="56"/>
      <c r="KE93" s="56"/>
      <c r="KF93" s="56"/>
      <c r="KG93" s="56"/>
      <c r="KH93" s="56"/>
      <c r="KI93" s="56"/>
      <c r="KJ93" s="56"/>
      <c r="KK93" s="56"/>
      <c r="KL93" s="56"/>
      <c r="KM93" s="56"/>
      <c r="KN93" s="56"/>
      <c r="KO93" s="56"/>
      <c r="KP93" s="56"/>
      <c r="KQ93" s="56"/>
      <c r="KR93" s="56"/>
      <c r="KS93" s="56"/>
      <c r="KT93" s="56"/>
      <c r="KU93" s="56"/>
      <c r="KV93" s="56"/>
      <c r="KW93" s="56"/>
      <c r="KX93" s="56"/>
      <c r="KY93" s="56"/>
      <c r="KZ93" s="56"/>
      <c r="LA93" s="56"/>
      <c r="LB93" s="56"/>
      <c r="LC93" s="56"/>
      <c r="LD93" s="56"/>
      <c r="LE93" s="56"/>
      <c r="LF93" s="56"/>
      <c r="LG93" s="56"/>
      <c r="LH93" s="56"/>
      <c r="LI93" s="56"/>
      <c r="LJ93" s="56"/>
      <c r="LK93" s="56"/>
      <c r="LL93" s="56"/>
      <c r="LM93" s="56"/>
      <c r="LN93" s="56">
        <v>8</v>
      </c>
      <c r="LO93" s="56">
        <v>20</v>
      </c>
      <c r="LP93" s="56"/>
      <c r="LQ93" s="56"/>
      <c r="LR93" s="56"/>
      <c r="LS93" s="56">
        <v>8</v>
      </c>
      <c r="LT93" s="56">
        <v>16</v>
      </c>
      <c r="LU93" s="56"/>
      <c r="LV93" s="56"/>
      <c r="LW93" s="56"/>
      <c r="LX93" s="56"/>
      <c r="LY93" s="56"/>
      <c r="LZ93" s="56"/>
      <c r="MA93" s="56"/>
      <c r="MB93" s="56"/>
      <c r="MC93" s="56"/>
      <c r="MD93" s="56"/>
      <c r="ME93" s="56"/>
      <c r="MF93" s="56"/>
      <c r="MG93" s="56"/>
      <c r="MH93" s="56"/>
      <c r="MI93" s="56"/>
      <c r="MJ93" s="56">
        <v>10</v>
      </c>
      <c r="MK93" s="56">
        <v>13</v>
      </c>
      <c r="ML93" s="56"/>
      <c r="MM93" s="56">
        <v>13</v>
      </c>
      <c r="MN93" s="56">
        <v>18</v>
      </c>
      <c r="MO93" s="56"/>
      <c r="MP93" s="56"/>
      <c r="MQ93" s="56"/>
      <c r="MR93" s="56"/>
      <c r="MS93" s="56"/>
      <c r="MT93" s="56"/>
      <c r="MU93" s="56"/>
      <c r="MV93" s="56"/>
      <c r="MW93" s="56"/>
      <c r="MX93" s="56"/>
      <c r="MY93" s="56"/>
      <c r="MZ93" s="56"/>
      <c r="NA93" s="56"/>
      <c r="NB93" s="56"/>
      <c r="NC93" s="56"/>
      <c r="ND93" s="56"/>
      <c r="NE93" s="56"/>
      <c r="NF93" s="56"/>
      <c r="NG93" s="56"/>
      <c r="NH93" s="56"/>
      <c r="NI93" s="56"/>
      <c r="NJ93" s="56"/>
      <c r="NK93" s="56"/>
      <c r="NL93" s="33">
        <f t="shared" si="14"/>
        <v>149</v>
      </c>
      <c r="NM93" s="34">
        <f t="shared" si="15"/>
        <v>13</v>
      </c>
      <c r="NN93" s="34"/>
      <c r="NO93" s="35">
        <f t="shared" ref="NO93:NO100" si="16">AVERAGE(NL93/NM93)</f>
        <v>11.461538461538462</v>
      </c>
    </row>
    <row r="94" spans="1:379" x14ac:dyDescent="0.25">
      <c r="A94" s="54">
        <v>12</v>
      </c>
      <c r="B94" s="55" t="s">
        <v>25</v>
      </c>
      <c r="C94" s="55"/>
      <c r="D94" s="55" t="s">
        <v>182</v>
      </c>
      <c r="E94" s="55" t="s">
        <v>26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>
        <v>10</v>
      </c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>
        <v>10</v>
      </c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>
        <v>5</v>
      </c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>
        <v>8</v>
      </c>
      <c r="HQ94" s="56">
        <v>11</v>
      </c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>
        <v>6</v>
      </c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>
        <v>10</v>
      </c>
      <c r="IW94" s="56"/>
      <c r="IX94" s="56"/>
      <c r="IY94" s="56"/>
      <c r="IZ94" s="56"/>
      <c r="JA94" s="56"/>
      <c r="JB94" s="56"/>
      <c r="JC94" s="56"/>
      <c r="JD94" s="56"/>
      <c r="JE94" s="56"/>
      <c r="JF94" s="56"/>
      <c r="JG94" s="56"/>
      <c r="JH94" s="56"/>
      <c r="JI94" s="56"/>
      <c r="JJ94" s="56"/>
      <c r="JK94" s="56"/>
      <c r="JL94" s="56"/>
      <c r="JM94" s="56"/>
      <c r="JN94" s="56"/>
      <c r="JO94" s="56"/>
      <c r="JP94" s="56"/>
      <c r="JQ94" s="56"/>
      <c r="JR94" s="56"/>
      <c r="JS94" s="56"/>
      <c r="JT94" s="56"/>
      <c r="JU94" s="56"/>
      <c r="JV94" s="56"/>
      <c r="JW94" s="56"/>
      <c r="JX94" s="56"/>
      <c r="JY94" s="56"/>
      <c r="JZ94" s="56"/>
      <c r="KA94" s="56"/>
      <c r="KB94" s="56"/>
      <c r="KC94" s="56"/>
      <c r="KD94" s="56"/>
      <c r="KE94" s="56"/>
      <c r="KF94" s="56"/>
      <c r="KG94" s="56"/>
      <c r="KH94" s="56"/>
      <c r="KI94" s="56"/>
      <c r="KJ94" s="56"/>
      <c r="KK94" s="56"/>
      <c r="KL94" s="56"/>
      <c r="KM94" s="56"/>
      <c r="KN94" s="56"/>
      <c r="KO94" s="56"/>
      <c r="KP94" s="56"/>
      <c r="KQ94" s="56"/>
      <c r="KR94" s="56"/>
      <c r="KS94" s="56"/>
      <c r="KT94" s="56"/>
      <c r="KU94" s="56"/>
      <c r="KV94" s="56"/>
      <c r="KW94" s="56"/>
      <c r="KX94" s="56"/>
      <c r="KY94" s="56"/>
      <c r="KZ94" s="56"/>
      <c r="LA94" s="56"/>
      <c r="LB94" s="56"/>
      <c r="LC94" s="56"/>
      <c r="LD94" s="56"/>
      <c r="LE94" s="56"/>
      <c r="LF94" s="56"/>
      <c r="LG94" s="56"/>
      <c r="LH94" s="56"/>
      <c r="LI94" s="56"/>
      <c r="LJ94" s="56"/>
      <c r="LK94" s="56"/>
      <c r="LL94" s="56"/>
      <c r="LM94" s="56"/>
      <c r="LN94" s="56"/>
      <c r="LO94" s="56"/>
      <c r="LP94" s="56"/>
      <c r="LQ94" s="56"/>
      <c r="LR94" s="56"/>
      <c r="LS94" s="56"/>
      <c r="LT94" s="56"/>
      <c r="LU94" s="56"/>
      <c r="LV94" s="56"/>
      <c r="LW94" s="56"/>
      <c r="LX94" s="56"/>
      <c r="LY94" s="56"/>
      <c r="LZ94" s="56"/>
      <c r="MA94" s="56"/>
      <c r="MB94" s="56"/>
      <c r="MC94" s="56"/>
      <c r="MD94" s="56"/>
      <c r="ME94" s="56"/>
      <c r="MF94" s="56"/>
      <c r="MG94" s="56"/>
      <c r="MH94" s="56"/>
      <c r="MI94" s="56"/>
      <c r="MJ94" s="56"/>
      <c r="MK94" s="56"/>
      <c r="ML94" s="56"/>
      <c r="MM94" s="56"/>
      <c r="MN94" s="56"/>
      <c r="MO94" s="56"/>
      <c r="MP94" s="56"/>
      <c r="MQ94" s="56"/>
      <c r="MR94" s="56"/>
      <c r="MS94" s="56"/>
      <c r="MT94" s="56"/>
      <c r="MU94" s="56"/>
      <c r="MV94" s="56"/>
      <c r="MW94" s="56"/>
      <c r="MX94" s="56"/>
      <c r="MY94" s="56"/>
      <c r="MZ94" s="56"/>
      <c r="NA94" s="56"/>
      <c r="NB94" s="56"/>
      <c r="NC94" s="56"/>
      <c r="ND94" s="56"/>
      <c r="NE94" s="56"/>
      <c r="NF94" s="56"/>
      <c r="NG94" s="56">
        <v>10</v>
      </c>
      <c r="NH94" s="56"/>
      <c r="NI94" s="56">
        <v>8</v>
      </c>
      <c r="NJ94" s="56"/>
      <c r="NK94" s="56"/>
      <c r="NL94" s="33">
        <f>SUM(F94:NK94)</f>
        <v>78</v>
      </c>
      <c r="NM94" s="34">
        <f>COUNT(F94:NK94)</f>
        <v>9</v>
      </c>
      <c r="NN94" s="34"/>
      <c r="NO94" s="35">
        <f>AVERAGE(NL94/NM94)</f>
        <v>8.6666666666666661</v>
      </c>
    </row>
    <row r="95" spans="1:379" x14ac:dyDescent="0.25">
      <c r="A95" s="54">
        <v>13</v>
      </c>
      <c r="B95" s="55" t="s">
        <v>97</v>
      </c>
      <c r="C95" s="55"/>
      <c r="D95" s="55" t="s">
        <v>137</v>
      </c>
      <c r="E95" s="55" t="s">
        <v>28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>
        <v>10</v>
      </c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>
        <v>11</v>
      </c>
      <c r="DI95" s="56"/>
      <c r="DJ95" s="56"/>
      <c r="DK95" s="56"/>
      <c r="DL95" s="56">
        <v>6</v>
      </c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>
        <v>10</v>
      </c>
      <c r="EC95" s="56">
        <v>13</v>
      </c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>
        <v>10</v>
      </c>
      <c r="EW95" s="56">
        <v>13</v>
      </c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  <c r="IW95" s="56"/>
      <c r="IX95" s="56"/>
      <c r="IY95" s="56"/>
      <c r="IZ95" s="56"/>
      <c r="JA95" s="56"/>
      <c r="JB95" s="56"/>
      <c r="JC95" s="56"/>
      <c r="JD95" s="56"/>
      <c r="JE95" s="56"/>
      <c r="JF95" s="56"/>
      <c r="JG95" s="56"/>
      <c r="JH95" s="56"/>
      <c r="JI95" s="56"/>
      <c r="JJ95" s="56"/>
      <c r="JK95" s="56"/>
      <c r="JL95" s="56"/>
      <c r="JM95" s="56"/>
      <c r="JN95" s="56"/>
      <c r="JO95" s="56"/>
      <c r="JP95" s="56"/>
      <c r="JQ95" s="56"/>
      <c r="JR95" s="56"/>
      <c r="JS95" s="56"/>
      <c r="JT95" s="56"/>
      <c r="JU95" s="56"/>
      <c r="JV95" s="56"/>
      <c r="JW95" s="56"/>
      <c r="JX95" s="56"/>
      <c r="JY95" s="56"/>
      <c r="JZ95" s="56"/>
      <c r="KA95" s="56"/>
      <c r="KB95" s="56"/>
      <c r="KC95" s="56"/>
      <c r="KD95" s="56"/>
      <c r="KE95" s="56"/>
      <c r="KF95" s="56"/>
      <c r="KG95" s="56"/>
      <c r="KH95" s="56"/>
      <c r="KI95" s="56"/>
      <c r="KJ95" s="56"/>
      <c r="KK95" s="56"/>
      <c r="KL95" s="56"/>
      <c r="KM95" s="56"/>
      <c r="KN95" s="56"/>
      <c r="KO95" s="56"/>
      <c r="KP95" s="56"/>
      <c r="KQ95" s="56"/>
      <c r="KR95" s="56"/>
      <c r="KS95" s="56"/>
      <c r="KT95" s="56"/>
      <c r="KU95" s="56"/>
      <c r="KV95" s="56"/>
      <c r="KW95" s="56"/>
      <c r="KX95" s="56"/>
      <c r="KY95" s="56"/>
      <c r="KZ95" s="56"/>
      <c r="LA95" s="56"/>
      <c r="LB95" s="56"/>
      <c r="LC95" s="56"/>
      <c r="LD95" s="56"/>
      <c r="LE95" s="56"/>
      <c r="LF95" s="56"/>
      <c r="LG95" s="56"/>
      <c r="LH95" s="56"/>
      <c r="LI95" s="56"/>
      <c r="LJ95" s="56"/>
      <c r="LK95" s="56"/>
      <c r="LL95" s="56"/>
      <c r="LM95" s="56"/>
      <c r="LN95" s="56"/>
      <c r="LO95" s="56"/>
      <c r="LP95" s="56"/>
      <c r="LQ95" s="56"/>
      <c r="LR95" s="56"/>
      <c r="LS95" s="56"/>
      <c r="LT95" s="56"/>
      <c r="LU95" s="56"/>
      <c r="LV95" s="56"/>
      <c r="LW95" s="56"/>
      <c r="LX95" s="56"/>
      <c r="LY95" s="56"/>
      <c r="LZ95" s="56"/>
      <c r="MA95" s="56"/>
      <c r="MB95" s="56"/>
      <c r="MC95" s="56"/>
      <c r="MD95" s="56"/>
      <c r="ME95" s="56"/>
      <c r="MF95" s="56"/>
      <c r="MG95" s="56"/>
      <c r="MH95" s="56"/>
      <c r="MI95" s="56"/>
      <c r="MJ95" s="56"/>
      <c r="MK95" s="56"/>
      <c r="ML95" s="56"/>
      <c r="MM95" s="56"/>
      <c r="MN95" s="56"/>
      <c r="MO95" s="56"/>
      <c r="MP95" s="56"/>
      <c r="MQ95" s="56"/>
      <c r="MR95" s="56"/>
      <c r="MS95" s="56"/>
      <c r="MT95" s="56"/>
      <c r="MU95" s="56"/>
      <c r="MV95" s="56"/>
      <c r="MW95" s="56"/>
      <c r="MX95" s="56"/>
      <c r="MY95" s="56"/>
      <c r="MZ95" s="56"/>
      <c r="NA95" s="56"/>
      <c r="NB95" s="56"/>
      <c r="NC95" s="56"/>
      <c r="ND95" s="56"/>
      <c r="NE95" s="56"/>
      <c r="NF95" s="56"/>
      <c r="NG95" s="56"/>
      <c r="NH95" s="56"/>
      <c r="NI95" s="56"/>
      <c r="NJ95" s="56"/>
      <c r="NK95" s="56"/>
      <c r="NL95" s="33">
        <f>SUM(F95:NK95)</f>
        <v>73</v>
      </c>
      <c r="NM95" s="34">
        <f>COUNT(F95:NK95)</f>
        <v>7</v>
      </c>
      <c r="NN95" s="34"/>
      <c r="NO95" s="35">
        <f>AVERAGE(NL95/NM95)</f>
        <v>10.428571428571429</v>
      </c>
    </row>
    <row r="96" spans="1:379" x14ac:dyDescent="0.25">
      <c r="A96" s="54">
        <v>14</v>
      </c>
      <c r="B96" s="55" t="s">
        <v>15</v>
      </c>
      <c r="C96" s="55"/>
      <c r="D96" s="55" t="s">
        <v>197</v>
      </c>
      <c r="E96" s="55" t="s">
        <v>16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>
        <v>10</v>
      </c>
      <c r="FB96" s="56">
        <v>10</v>
      </c>
      <c r="FC96" s="56"/>
      <c r="FD96" s="56"/>
      <c r="FE96" s="56"/>
      <c r="FF96" s="56"/>
      <c r="FG96" s="56">
        <v>8</v>
      </c>
      <c r="FH96" s="56">
        <v>7</v>
      </c>
      <c r="FI96" s="56"/>
      <c r="FJ96" s="56"/>
      <c r="FK96" s="56"/>
      <c r="FL96" s="56">
        <v>8</v>
      </c>
      <c r="FM96" s="56">
        <v>17</v>
      </c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6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6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6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33">
        <f>SUM(F96:NK96)</f>
        <v>60</v>
      </c>
      <c r="NM96" s="34">
        <f>COUNT(F96:NK96)</f>
        <v>6</v>
      </c>
      <c r="NN96" s="34"/>
      <c r="NO96" s="35">
        <f>AVERAGE(NL96/NM96)</f>
        <v>10</v>
      </c>
    </row>
    <row r="97" spans="1:379" x14ac:dyDescent="0.25">
      <c r="A97" s="54">
        <v>15</v>
      </c>
      <c r="B97" s="55" t="s">
        <v>25</v>
      </c>
      <c r="C97" s="55"/>
      <c r="D97" s="55" t="s">
        <v>59</v>
      </c>
      <c r="E97" s="55" t="s">
        <v>26</v>
      </c>
      <c r="F97" s="56"/>
      <c r="G97" s="56"/>
      <c r="H97" s="56"/>
      <c r="I97" s="56"/>
      <c r="J97" s="56">
        <v>8</v>
      </c>
      <c r="K97" s="56"/>
      <c r="L97" s="56">
        <v>10</v>
      </c>
      <c r="M97" s="56"/>
      <c r="N97" s="56">
        <v>8</v>
      </c>
      <c r="O97" s="56"/>
      <c r="P97" s="56">
        <v>10</v>
      </c>
      <c r="Q97" s="56"/>
      <c r="R97" s="56"/>
      <c r="S97" s="56">
        <v>8</v>
      </c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  <c r="JC97" s="56"/>
      <c r="JD97" s="56"/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6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6"/>
      <c r="KA97" s="56"/>
      <c r="KB97" s="56"/>
      <c r="KC97" s="56"/>
      <c r="KD97" s="56"/>
      <c r="KE97" s="56"/>
      <c r="KF97" s="56"/>
      <c r="KG97" s="56"/>
      <c r="KH97" s="56"/>
      <c r="KI97" s="56"/>
      <c r="KJ97" s="56"/>
      <c r="KK97" s="56"/>
      <c r="KL97" s="56"/>
      <c r="KM97" s="56"/>
      <c r="KN97" s="56"/>
      <c r="KO97" s="56"/>
      <c r="KP97" s="56"/>
      <c r="KQ97" s="56"/>
      <c r="KR97" s="56"/>
      <c r="KS97" s="56"/>
      <c r="KT97" s="56"/>
      <c r="KU97" s="56"/>
      <c r="KV97" s="56"/>
      <c r="KW97" s="56"/>
      <c r="KX97" s="56"/>
      <c r="KY97" s="56"/>
      <c r="KZ97" s="56"/>
      <c r="LA97" s="56"/>
      <c r="LB97" s="56"/>
      <c r="LC97" s="56"/>
      <c r="LD97" s="56"/>
      <c r="LE97" s="56"/>
      <c r="LF97" s="56"/>
      <c r="LG97" s="56"/>
      <c r="LH97" s="56"/>
      <c r="LI97" s="56"/>
      <c r="LJ97" s="56"/>
      <c r="LK97" s="56"/>
      <c r="LL97" s="56"/>
      <c r="LM97" s="56"/>
      <c r="LN97" s="56"/>
      <c r="LO97" s="56"/>
      <c r="LP97" s="56"/>
      <c r="LQ97" s="56"/>
      <c r="LR97" s="56"/>
      <c r="LS97" s="56"/>
      <c r="LT97" s="56"/>
      <c r="LU97" s="56"/>
      <c r="LV97" s="56"/>
      <c r="LW97" s="56"/>
      <c r="LX97" s="56"/>
      <c r="LY97" s="56"/>
      <c r="LZ97" s="56"/>
      <c r="MA97" s="56"/>
      <c r="MB97" s="56"/>
      <c r="MC97" s="56"/>
      <c r="MD97" s="56"/>
      <c r="ME97" s="56"/>
      <c r="MF97" s="56"/>
      <c r="MG97" s="56"/>
      <c r="MH97" s="56"/>
      <c r="MI97" s="56"/>
      <c r="MJ97" s="56"/>
      <c r="MK97" s="56"/>
      <c r="ML97" s="56"/>
      <c r="MM97" s="56"/>
      <c r="MN97" s="56"/>
      <c r="MO97" s="56"/>
      <c r="MP97" s="56"/>
      <c r="MQ97" s="56"/>
      <c r="MR97" s="56"/>
      <c r="MS97" s="56"/>
      <c r="MT97" s="56"/>
      <c r="MU97" s="56"/>
      <c r="MV97" s="56"/>
      <c r="MW97" s="56"/>
      <c r="MX97" s="56"/>
      <c r="MY97" s="56"/>
      <c r="MZ97" s="56"/>
      <c r="NA97" s="56"/>
      <c r="NB97" s="56"/>
      <c r="NC97" s="56"/>
      <c r="ND97" s="56"/>
      <c r="NE97" s="56"/>
      <c r="NF97" s="56"/>
      <c r="NG97" s="56"/>
      <c r="NH97" s="56"/>
      <c r="NI97" s="56"/>
      <c r="NJ97" s="56"/>
      <c r="NK97" s="56"/>
      <c r="NL97" s="33">
        <f t="shared" si="14"/>
        <v>44</v>
      </c>
      <c r="NM97" s="34">
        <f t="shared" si="15"/>
        <v>5</v>
      </c>
      <c r="NN97" s="34"/>
      <c r="NO97" s="35">
        <f t="shared" si="16"/>
        <v>8.8000000000000007</v>
      </c>
    </row>
    <row r="98" spans="1:379" x14ac:dyDescent="0.25">
      <c r="A98" s="54">
        <v>16</v>
      </c>
      <c r="B98" s="55" t="s">
        <v>279</v>
      </c>
      <c r="C98" s="55"/>
      <c r="D98" s="55" t="s">
        <v>272</v>
      </c>
      <c r="E98" s="55" t="s">
        <v>52</v>
      </c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  <c r="IW98" s="56"/>
      <c r="IX98" s="56"/>
      <c r="IY98" s="56"/>
      <c r="IZ98" s="56"/>
      <c r="JA98" s="56"/>
      <c r="JB98" s="56"/>
      <c r="JC98" s="56"/>
      <c r="JD98" s="56"/>
      <c r="JE98" s="56"/>
      <c r="JF98" s="56"/>
      <c r="JG98" s="56"/>
      <c r="JH98" s="56"/>
      <c r="JI98" s="56"/>
      <c r="JJ98" s="56"/>
      <c r="JK98" s="56"/>
      <c r="JL98" s="56"/>
      <c r="JM98" s="56"/>
      <c r="JN98" s="56"/>
      <c r="JO98" s="56"/>
      <c r="JP98" s="56"/>
      <c r="JQ98" s="56"/>
      <c r="JR98" s="56"/>
      <c r="JS98" s="56"/>
      <c r="JT98" s="56"/>
      <c r="JU98" s="56"/>
      <c r="JV98" s="56"/>
      <c r="JW98" s="56"/>
      <c r="JX98" s="56"/>
      <c r="JY98" s="56"/>
      <c r="JZ98" s="56"/>
      <c r="KA98" s="56"/>
      <c r="KB98" s="56"/>
      <c r="KC98" s="56"/>
      <c r="KD98" s="56"/>
      <c r="KE98" s="56"/>
      <c r="KF98" s="56"/>
      <c r="KG98" s="56"/>
      <c r="KH98" s="56"/>
      <c r="KI98" s="56"/>
      <c r="KJ98" s="56"/>
      <c r="KK98" s="56"/>
      <c r="KL98" s="56"/>
      <c r="KM98" s="56"/>
      <c r="KN98" s="56"/>
      <c r="KO98" s="56"/>
      <c r="KP98" s="56"/>
      <c r="KQ98" s="56"/>
      <c r="KR98" s="56"/>
      <c r="KS98" s="56"/>
      <c r="KT98" s="56"/>
      <c r="KU98" s="56"/>
      <c r="KV98" s="56"/>
      <c r="KW98" s="56"/>
      <c r="KX98" s="56"/>
      <c r="KY98" s="56"/>
      <c r="KZ98" s="56"/>
      <c r="LA98" s="56"/>
      <c r="LB98" s="56"/>
      <c r="LC98" s="56"/>
      <c r="LD98" s="56"/>
      <c r="LE98" s="56"/>
      <c r="LF98" s="56"/>
      <c r="LG98" s="56"/>
      <c r="LH98" s="56"/>
      <c r="LI98" s="56"/>
      <c r="LJ98" s="56"/>
      <c r="LK98" s="56"/>
      <c r="LL98" s="56"/>
      <c r="LM98" s="56"/>
      <c r="LN98" s="56"/>
      <c r="LO98" s="56"/>
      <c r="LP98" s="56"/>
      <c r="LQ98" s="56"/>
      <c r="LR98" s="56"/>
      <c r="LS98" s="56"/>
      <c r="LT98" s="56"/>
      <c r="LU98" s="56"/>
      <c r="LV98" s="56"/>
      <c r="LW98" s="56"/>
      <c r="LX98" s="56"/>
      <c r="LY98" s="56"/>
      <c r="LZ98" s="56"/>
      <c r="MA98" s="56"/>
      <c r="MB98" s="56"/>
      <c r="MC98" s="56"/>
      <c r="MD98" s="56"/>
      <c r="ME98" s="56"/>
      <c r="MF98" s="56"/>
      <c r="MG98" s="56"/>
      <c r="MH98" s="56"/>
      <c r="MI98" s="56"/>
      <c r="MJ98" s="56">
        <v>10</v>
      </c>
      <c r="MK98" s="56"/>
      <c r="ML98" s="56"/>
      <c r="MM98" s="56">
        <v>13</v>
      </c>
      <c r="MN98" s="56"/>
      <c r="MO98" s="56"/>
      <c r="MP98" s="56"/>
      <c r="MQ98" s="56"/>
      <c r="MR98" s="56"/>
      <c r="MS98" s="56"/>
      <c r="MT98" s="56"/>
      <c r="MU98" s="56"/>
      <c r="MV98" s="56"/>
      <c r="MW98" s="56"/>
      <c r="MX98" s="56"/>
      <c r="MY98" s="56"/>
      <c r="MZ98" s="56"/>
      <c r="NA98" s="56"/>
      <c r="NB98" s="56"/>
      <c r="NC98" s="56"/>
      <c r="ND98" s="56"/>
      <c r="NE98" s="56"/>
      <c r="NF98" s="56"/>
      <c r="NG98" s="56"/>
      <c r="NH98" s="56"/>
      <c r="NI98" s="56">
        <v>6</v>
      </c>
      <c r="NJ98" s="56"/>
      <c r="NK98" s="56"/>
      <c r="NL98" s="33">
        <f t="shared" ref="NL98" si="17">SUM(F98:NK98)</f>
        <v>29</v>
      </c>
      <c r="NM98" s="34">
        <f t="shared" ref="NM98" si="18">COUNT(F98:NK98)</f>
        <v>3</v>
      </c>
      <c r="NN98" s="34"/>
      <c r="NO98" s="35">
        <f t="shared" ref="NO98" si="19">AVERAGE(NL98/NM98)</f>
        <v>9.6666666666666661</v>
      </c>
    </row>
    <row r="99" spans="1:379" x14ac:dyDescent="0.25">
      <c r="A99" s="54">
        <v>17</v>
      </c>
      <c r="B99" s="55" t="s">
        <v>25</v>
      </c>
      <c r="C99" s="55"/>
      <c r="D99" s="55" t="s">
        <v>235</v>
      </c>
      <c r="E99" s="55" t="s">
        <v>26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>
        <v>8</v>
      </c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>
        <v>10</v>
      </c>
      <c r="IW99" s="56"/>
      <c r="IX99" s="56"/>
      <c r="IY99" s="56"/>
      <c r="IZ99" s="56"/>
      <c r="JA99" s="56"/>
      <c r="JB99" s="56"/>
      <c r="JC99" s="56"/>
      <c r="JD99" s="56"/>
      <c r="JE99" s="56"/>
      <c r="JF99" s="56"/>
      <c r="JG99" s="56"/>
      <c r="JH99" s="56"/>
      <c r="JI99" s="56"/>
      <c r="JJ99" s="56"/>
      <c r="JK99" s="56"/>
      <c r="JL99" s="56"/>
      <c r="JM99" s="56"/>
      <c r="JN99" s="56"/>
      <c r="JO99" s="56"/>
      <c r="JP99" s="56"/>
      <c r="JQ99" s="56"/>
      <c r="JR99" s="56"/>
      <c r="JS99" s="56"/>
      <c r="JT99" s="56"/>
      <c r="JU99" s="56"/>
      <c r="JV99" s="56"/>
      <c r="JW99" s="56"/>
      <c r="JX99" s="56"/>
      <c r="JY99" s="56"/>
      <c r="JZ99" s="56"/>
      <c r="KA99" s="56"/>
      <c r="KB99" s="56"/>
      <c r="KC99" s="56"/>
      <c r="KD99" s="56"/>
      <c r="KE99" s="56"/>
      <c r="KF99" s="56"/>
      <c r="KG99" s="56"/>
      <c r="KH99" s="56"/>
      <c r="KI99" s="56"/>
      <c r="KJ99" s="56"/>
      <c r="KK99" s="56"/>
      <c r="KL99" s="56"/>
      <c r="KM99" s="56"/>
      <c r="KN99" s="56"/>
      <c r="KO99" s="56"/>
      <c r="KP99" s="56"/>
      <c r="KQ99" s="56"/>
      <c r="KR99" s="56"/>
      <c r="KS99" s="56"/>
      <c r="KT99" s="56"/>
      <c r="KU99" s="56"/>
      <c r="KV99" s="56"/>
      <c r="KW99" s="56"/>
      <c r="KX99" s="56"/>
      <c r="KY99" s="56"/>
      <c r="KZ99" s="56"/>
      <c r="LA99" s="56"/>
      <c r="LB99" s="56"/>
      <c r="LC99" s="56"/>
      <c r="LD99" s="56"/>
      <c r="LE99" s="56"/>
      <c r="LF99" s="56"/>
      <c r="LG99" s="56"/>
      <c r="LH99" s="56"/>
      <c r="LI99" s="56"/>
      <c r="LJ99" s="56"/>
      <c r="LK99" s="56"/>
      <c r="LL99" s="56"/>
      <c r="LM99" s="56"/>
      <c r="LN99" s="56"/>
      <c r="LO99" s="56"/>
      <c r="LP99" s="56"/>
      <c r="LQ99" s="56"/>
      <c r="LR99" s="56"/>
      <c r="LS99" s="56"/>
      <c r="LT99" s="56"/>
      <c r="LU99" s="56"/>
      <c r="LV99" s="56"/>
      <c r="LW99" s="56"/>
      <c r="LX99" s="56"/>
      <c r="LY99" s="56"/>
      <c r="LZ99" s="56"/>
      <c r="MA99" s="56"/>
      <c r="MB99" s="56"/>
      <c r="MC99" s="56"/>
      <c r="MD99" s="56"/>
      <c r="ME99" s="56"/>
      <c r="MF99" s="56"/>
      <c r="MG99" s="56"/>
      <c r="MH99" s="56"/>
      <c r="MI99" s="56"/>
      <c r="MJ99" s="56"/>
      <c r="MK99" s="56"/>
      <c r="ML99" s="56"/>
      <c r="MM99" s="56"/>
      <c r="MN99" s="56"/>
      <c r="MO99" s="56"/>
      <c r="MP99" s="56"/>
      <c r="MQ99" s="56"/>
      <c r="MR99" s="56"/>
      <c r="MS99" s="56"/>
      <c r="MT99" s="56"/>
      <c r="MU99" s="56"/>
      <c r="MV99" s="56"/>
      <c r="MW99" s="56"/>
      <c r="MX99" s="56"/>
      <c r="MY99" s="56"/>
      <c r="MZ99" s="56"/>
      <c r="NA99" s="56"/>
      <c r="NB99" s="56"/>
      <c r="NC99" s="56"/>
      <c r="ND99" s="56"/>
      <c r="NE99" s="56"/>
      <c r="NF99" s="56"/>
      <c r="NG99" s="56"/>
      <c r="NH99" s="56"/>
      <c r="NI99" s="56"/>
      <c r="NJ99" s="56"/>
      <c r="NK99" s="56"/>
      <c r="NL99" s="33">
        <f t="shared" si="11"/>
        <v>18</v>
      </c>
      <c r="NM99" s="34">
        <f t="shared" si="12"/>
        <v>2</v>
      </c>
      <c r="NN99" s="34"/>
      <c r="NO99" s="35">
        <f t="shared" si="16"/>
        <v>9</v>
      </c>
    </row>
    <row r="100" spans="1:379" x14ac:dyDescent="0.25">
      <c r="A100" s="54">
        <v>18</v>
      </c>
      <c r="B100" s="55" t="s">
        <v>140</v>
      </c>
      <c r="C100" s="55"/>
      <c r="D100" s="55" t="s">
        <v>141</v>
      </c>
      <c r="E100" s="55" t="s">
        <v>142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>
        <v>8</v>
      </c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>
        <v>4</v>
      </c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>
        <v>0</v>
      </c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  <c r="IW100" s="56"/>
      <c r="IX100" s="56"/>
      <c r="IY100" s="56"/>
      <c r="IZ100" s="56"/>
      <c r="JA100" s="56"/>
      <c r="JB100" s="56"/>
      <c r="JC100" s="56"/>
      <c r="JD100" s="56"/>
      <c r="JE100" s="56"/>
      <c r="JF100" s="56"/>
      <c r="JG100" s="56"/>
      <c r="JH100" s="56"/>
      <c r="JI100" s="56"/>
      <c r="JJ100" s="56"/>
      <c r="JK100" s="56"/>
      <c r="JL100" s="56"/>
      <c r="JM100" s="56"/>
      <c r="JN100" s="56"/>
      <c r="JO100" s="56"/>
      <c r="JP100" s="56"/>
      <c r="JQ100" s="56"/>
      <c r="JR100" s="56"/>
      <c r="JS100" s="56"/>
      <c r="JT100" s="56"/>
      <c r="JU100" s="56"/>
      <c r="JV100" s="56"/>
      <c r="JW100" s="56"/>
      <c r="JX100" s="56"/>
      <c r="JY100" s="56"/>
      <c r="JZ100" s="56"/>
      <c r="KA100" s="56"/>
      <c r="KB100" s="56"/>
      <c r="KC100" s="56"/>
      <c r="KD100" s="56"/>
      <c r="KE100" s="56"/>
      <c r="KF100" s="56"/>
      <c r="KG100" s="56"/>
      <c r="KH100" s="56"/>
      <c r="KI100" s="56"/>
      <c r="KJ100" s="56"/>
      <c r="KK100" s="56"/>
      <c r="KL100" s="56"/>
      <c r="KM100" s="56"/>
      <c r="KN100" s="56"/>
      <c r="KO100" s="56"/>
      <c r="KP100" s="56"/>
      <c r="KQ100" s="56"/>
      <c r="KR100" s="56"/>
      <c r="KS100" s="56"/>
      <c r="KT100" s="56"/>
      <c r="KU100" s="56"/>
      <c r="KV100" s="56"/>
      <c r="KW100" s="56"/>
      <c r="KX100" s="56">
        <v>2</v>
      </c>
      <c r="KY100" s="56"/>
      <c r="KZ100" s="56"/>
      <c r="LA100" s="56"/>
      <c r="LB100" s="56"/>
      <c r="LC100" s="56"/>
      <c r="LD100" s="56"/>
      <c r="LE100" s="56"/>
      <c r="LF100" s="56"/>
      <c r="LG100" s="56"/>
      <c r="LH100" s="56"/>
      <c r="LI100" s="56"/>
      <c r="LJ100" s="56"/>
      <c r="LK100" s="56"/>
      <c r="LL100" s="56"/>
      <c r="LM100" s="56"/>
      <c r="LN100" s="56"/>
      <c r="LO100" s="56"/>
      <c r="LP100" s="56"/>
      <c r="LQ100" s="56"/>
      <c r="LR100" s="56"/>
      <c r="LS100" s="56"/>
      <c r="LT100" s="56"/>
      <c r="LU100" s="56"/>
      <c r="LV100" s="56"/>
      <c r="LW100" s="56"/>
      <c r="LX100" s="56"/>
      <c r="LY100" s="56"/>
      <c r="LZ100" s="56"/>
      <c r="MA100" s="56"/>
      <c r="MB100" s="56"/>
      <c r="MC100" s="56"/>
      <c r="MD100" s="56"/>
      <c r="ME100" s="56"/>
      <c r="MF100" s="56"/>
      <c r="MG100" s="56"/>
      <c r="MH100" s="56"/>
      <c r="MI100" s="56"/>
      <c r="MJ100" s="56"/>
      <c r="MK100" s="56"/>
      <c r="ML100" s="56"/>
      <c r="MM100" s="56"/>
      <c r="MN100" s="56"/>
      <c r="MO100" s="56"/>
      <c r="MP100" s="56"/>
      <c r="MQ100" s="56"/>
      <c r="MR100" s="56"/>
      <c r="MS100" s="56"/>
      <c r="MT100" s="56"/>
      <c r="MU100" s="56"/>
      <c r="MV100" s="56"/>
      <c r="MW100" s="56"/>
      <c r="MX100" s="56"/>
      <c r="MY100" s="56"/>
      <c r="MZ100" s="56"/>
      <c r="NA100" s="56"/>
      <c r="NB100" s="56"/>
      <c r="NC100" s="56"/>
      <c r="ND100" s="56"/>
      <c r="NE100" s="56"/>
      <c r="NF100" s="56"/>
      <c r="NG100" s="56"/>
      <c r="NH100" s="56"/>
      <c r="NI100" s="56"/>
      <c r="NJ100" s="56"/>
      <c r="NK100" s="56"/>
      <c r="NL100" s="33">
        <f t="shared" si="11"/>
        <v>14</v>
      </c>
      <c r="NM100" s="34">
        <f t="shared" si="12"/>
        <v>4</v>
      </c>
      <c r="NN100" s="34"/>
      <c r="NO100" s="35">
        <f t="shared" si="16"/>
        <v>3.5</v>
      </c>
    </row>
    <row r="101" spans="1:379" x14ac:dyDescent="0.25">
      <c r="A101" s="54">
        <v>19</v>
      </c>
      <c r="B101" s="55" t="s">
        <v>15</v>
      </c>
      <c r="C101" s="55"/>
      <c r="D101" s="55" t="s">
        <v>270</v>
      </c>
      <c r="E101" s="55" t="s">
        <v>16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  <c r="IR101" s="56"/>
      <c r="IS101" s="56"/>
      <c r="IT101" s="56"/>
      <c r="IU101" s="56"/>
      <c r="IV101" s="56"/>
      <c r="IW101" s="56"/>
      <c r="IX101" s="56"/>
      <c r="IY101" s="56"/>
      <c r="IZ101" s="56"/>
      <c r="JA101" s="56"/>
      <c r="JB101" s="56"/>
      <c r="JC101" s="56"/>
      <c r="JD101" s="56"/>
      <c r="JE101" s="56"/>
      <c r="JF101" s="56"/>
      <c r="JG101" s="56"/>
      <c r="JH101" s="56"/>
      <c r="JI101" s="56"/>
      <c r="JJ101" s="56"/>
      <c r="JK101" s="56"/>
      <c r="JL101" s="56"/>
      <c r="JM101" s="56"/>
      <c r="JN101" s="56"/>
      <c r="JO101" s="56"/>
      <c r="JP101" s="56"/>
      <c r="JQ101" s="56"/>
      <c r="JR101" s="56"/>
      <c r="JS101" s="56"/>
      <c r="JT101" s="56"/>
      <c r="JU101" s="56"/>
      <c r="JV101" s="56"/>
      <c r="JW101" s="56"/>
      <c r="JX101" s="56"/>
      <c r="JY101" s="56"/>
      <c r="JZ101" s="56"/>
      <c r="KA101" s="56"/>
      <c r="KB101" s="56"/>
      <c r="KC101" s="56"/>
      <c r="KD101" s="56"/>
      <c r="KE101" s="56"/>
      <c r="KF101" s="56"/>
      <c r="KG101" s="56"/>
      <c r="KH101" s="56"/>
      <c r="KI101" s="56"/>
      <c r="KJ101" s="56"/>
      <c r="KK101" s="56"/>
      <c r="KL101" s="56"/>
      <c r="KM101" s="56"/>
      <c r="KN101" s="56"/>
      <c r="KO101" s="56"/>
      <c r="KP101" s="56"/>
      <c r="KQ101" s="56"/>
      <c r="KR101" s="56"/>
      <c r="KS101" s="56"/>
      <c r="KT101" s="56"/>
      <c r="KU101" s="56"/>
      <c r="KV101" s="56"/>
      <c r="KW101" s="56"/>
      <c r="KX101" s="56"/>
      <c r="KY101" s="56"/>
      <c r="KZ101" s="56"/>
      <c r="LA101" s="56"/>
      <c r="LB101" s="56"/>
      <c r="LC101" s="56"/>
      <c r="LD101" s="56"/>
      <c r="LE101" s="56"/>
      <c r="LF101" s="56"/>
      <c r="LG101" s="56"/>
      <c r="LH101" s="56"/>
      <c r="LI101" s="56"/>
      <c r="LJ101" s="56"/>
      <c r="LK101" s="56"/>
      <c r="LL101" s="56"/>
      <c r="LM101" s="56"/>
      <c r="LN101" s="56"/>
      <c r="LO101" s="56"/>
      <c r="LP101" s="56"/>
      <c r="LQ101" s="56"/>
      <c r="LR101" s="56"/>
      <c r="LS101" s="56"/>
      <c r="LT101" s="56"/>
      <c r="LU101" s="56"/>
      <c r="LV101" s="56"/>
      <c r="LW101" s="56"/>
      <c r="LX101" s="56"/>
      <c r="LY101" s="56"/>
      <c r="LZ101" s="56"/>
      <c r="MA101" s="56"/>
      <c r="MB101" s="56"/>
      <c r="MC101" s="56">
        <v>0</v>
      </c>
      <c r="MD101" s="56">
        <v>0</v>
      </c>
      <c r="ME101" s="56">
        <v>0</v>
      </c>
      <c r="MF101" s="56"/>
      <c r="MG101" s="56"/>
      <c r="MH101" s="56"/>
      <c r="MI101" s="56"/>
      <c r="MJ101" s="56"/>
      <c r="MK101" s="56"/>
      <c r="ML101" s="56"/>
      <c r="MM101" s="56"/>
      <c r="MN101" s="56"/>
      <c r="MO101" s="56"/>
      <c r="MP101" s="56"/>
      <c r="MQ101" s="56"/>
      <c r="MR101" s="56"/>
      <c r="MS101" s="56"/>
      <c r="MT101" s="56"/>
      <c r="MU101" s="56"/>
      <c r="MV101" s="56">
        <v>13</v>
      </c>
      <c r="MW101" s="56"/>
      <c r="MX101" s="56"/>
      <c r="MY101" s="56"/>
      <c r="MZ101" s="56"/>
      <c r="NA101" s="56"/>
      <c r="NB101" s="56"/>
      <c r="NC101" s="56"/>
      <c r="ND101" s="56"/>
      <c r="NE101" s="56"/>
      <c r="NF101" s="56"/>
      <c r="NG101" s="56"/>
      <c r="NH101" s="56"/>
      <c r="NI101" s="56"/>
      <c r="NJ101" s="56"/>
      <c r="NK101" s="56"/>
      <c r="NL101" s="33">
        <f>SUM(F101:NK101)</f>
        <v>13</v>
      </c>
      <c r="NM101" s="34">
        <f>COUNT(F101:NK101)</f>
        <v>4</v>
      </c>
      <c r="NN101" s="34"/>
      <c r="NO101" s="35">
        <f>AVERAGE(NL101/NM101)</f>
        <v>3.25</v>
      </c>
    </row>
    <row r="102" spans="1:379" x14ac:dyDescent="0.25">
      <c r="A102" s="54">
        <v>20</v>
      </c>
      <c r="B102" s="55" t="s">
        <v>120</v>
      </c>
      <c r="C102" s="55"/>
      <c r="D102" s="55" t="s">
        <v>121</v>
      </c>
      <c r="E102" s="55" t="s">
        <v>122</v>
      </c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>
        <v>1</v>
      </c>
      <c r="BZ102" s="56"/>
      <c r="CA102" s="56"/>
      <c r="CB102" s="56">
        <v>8</v>
      </c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>
        <v>1</v>
      </c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6"/>
      <c r="JE102" s="56"/>
      <c r="JF102" s="56"/>
      <c r="JG102" s="56"/>
      <c r="JH102" s="56"/>
      <c r="JI102" s="56"/>
      <c r="JJ102" s="56"/>
      <c r="JK102" s="56"/>
      <c r="JL102" s="56"/>
      <c r="JM102" s="56"/>
      <c r="JN102" s="56"/>
      <c r="JO102" s="56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6"/>
      <c r="KA102" s="56"/>
      <c r="KB102" s="56"/>
      <c r="KC102" s="56"/>
      <c r="KD102" s="56"/>
      <c r="KE102" s="56"/>
      <c r="KF102" s="56"/>
      <c r="KG102" s="56"/>
      <c r="KH102" s="56"/>
      <c r="KI102" s="56"/>
      <c r="KJ102" s="56"/>
      <c r="KK102" s="56"/>
      <c r="KL102" s="56"/>
      <c r="KM102" s="56"/>
      <c r="KN102" s="56"/>
      <c r="KO102" s="56"/>
      <c r="KP102" s="56"/>
      <c r="KQ102" s="56"/>
      <c r="KR102" s="56"/>
      <c r="KS102" s="56"/>
      <c r="KT102" s="56"/>
      <c r="KU102" s="56"/>
      <c r="KV102" s="56"/>
      <c r="KW102" s="56"/>
      <c r="KX102" s="56"/>
      <c r="KY102" s="56"/>
      <c r="KZ102" s="56"/>
      <c r="LA102" s="56"/>
      <c r="LB102" s="56"/>
      <c r="LC102" s="56"/>
      <c r="LD102" s="56"/>
      <c r="LE102" s="56"/>
      <c r="LF102" s="56"/>
      <c r="LG102" s="56"/>
      <c r="LH102" s="56"/>
      <c r="LI102" s="56"/>
      <c r="LJ102" s="56"/>
      <c r="LK102" s="56"/>
      <c r="LL102" s="56"/>
      <c r="LM102" s="56"/>
      <c r="LN102" s="56"/>
      <c r="LO102" s="56"/>
      <c r="LP102" s="56"/>
      <c r="LQ102" s="56"/>
      <c r="LR102" s="56"/>
      <c r="LS102" s="56"/>
      <c r="LT102" s="56"/>
      <c r="LU102" s="56"/>
      <c r="LV102" s="56"/>
      <c r="LW102" s="56"/>
      <c r="LX102" s="56"/>
      <c r="LY102" s="56"/>
      <c r="LZ102" s="56"/>
      <c r="MA102" s="56"/>
      <c r="MB102" s="56"/>
      <c r="MC102" s="56"/>
      <c r="MD102" s="56"/>
      <c r="ME102" s="56"/>
      <c r="MF102" s="56"/>
      <c r="MG102" s="56"/>
      <c r="MH102" s="56"/>
      <c r="MI102" s="56"/>
      <c r="MJ102" s="56"/>
      <c r="MK102" s="56"/>
      <c r="ML102" s="56"/>
      <c r="MM102" s="56"/>
      <c r="MN102" s="56"/>
      <c r="MO102" s="56"/>
      <c r="MP102" s="56"/>
      <c r="MQ102" s="56"/>
      <c r="MR102" s="56"/>
      <c r="MS102" s="56"/>
      <c r="MT102" s="56"/>
      <c r="MU102" s="56"/>
      <c r="MV102" s="56"/>
      <c r="MW102" s="56"/>
      <c r="MX102" s="56"/>
      <c r="MY102" s="56"/>
      <c r="MZ102" s="56"/>
      <c r="NA102" s="56"/>
      <c r="NB102" s="56"/>
      <c r="NC102" s="56"/>
      <c r="ND102" s="56"/>
      <c r="NE102" s="56"/>
      <c r="NF102" s="56"/>
      <c r="NG102" s="56"/>
      <c r="NH102" s="56"/>
      <c r="NI102" s="56"/>
      <c r="NJ102" s="56"/>
      <c r="NK102" s="56"/>
      <c r="NL102" s="33">
        <f>SUM(F102:NK102)</f>
        <v>10</v>
      </c>
      <c r="NM102" s="34">
        <f>COUNT(F102:NK102)</f>
        <v>3</v>
      </c>
      <c r="NN102" s="34"/>
      <c r="NO102" s="35">
        <f>AVERAGE(NL102/NM102)</f>
        <v>3.3333333333333335</v>
      </c>
    </row>
    <row r="103" spans="1:379" x14ac:dyDescent="0.25">
      <c r="A103" s="54"/>
      <c r="B103" s="55"/>
      <c r="C103" s="55"/>
      <c r="D103" s="55"/>
      <c r="E103" s="55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  <c r="IR103" s="56"/>
      <c r="IS103" s="56"/>
      <c r="IT103" s="56"/>
      <c r="IU103" s="56"/>
      <c r="IV103" s="56"/>
      <c r="IW103" s="56"/>
      <c r="IX103" s="56"/>
      <c r="IY103" s="56"/>
      <c r="IZ103" s="56"/>
      <c r="JA103" s="56"/>
      <c r="JB103" s="56"/>
      <c r="JC103" s="56"/>
      <c r="JD103" s="56"/>
      <c r="JE103" s="56"/>
      <c r="JF103" s="56"/>
      <c r="JG103" s="56"/>
      <c r="JH103" s="56"/>
      <c r="JI103" s="56"/>
      <c r="JJ103" s="56"/>
      <c r="JK103" s="56"/>
      <c r="JL103" s="56"/>
      <c r="JM103" s="56"/>
      <c r="JN103" s="56"/>
      <c r="JO103" s="56"/>
      <c r="JP103" s="56"/>
      <c r="JQ103" s="56"/>
      <c r="JR103" s="56"/>
      <c r="JS103" s="56"/>
      <c r="JT103" s="56"/>
      <c r="JU103" s="56"/>
      <c r="JV103" s="56"/>
      <c r="JW103" s="56"/>
      <c r="JX103" s="56"/>
      <c r="JY103" s="56"/>
      <c r="JZ103" s="56"/>
      <c r="KA103" s="56"/>
      <c r="KB103" s="56"/>
      <c r="KC103" s="56"/>
      <c r="KD103" s="56"/>
      <c r="KE103" s="56"/>
      <c r="KF103" s="56"/>
      <c r="KG103" s="56"/>
      <c r="KH103" s="56"/>
      <c r="KI103" s="56"/>
      <c r="KJ103" s="56"/>
      <c r="KK103" s="56"/>
      <c r="KL103" s="56"/>
      <c r="KM103" s="56"/>
      <c r="KN103" s="56"/>
      <c r="KO103" s="56"/>
      <c r="KP103" s="56"/>
      <c r="KQ103" s="56"/>
      <c r="KR103" s="56"/>
      <c r="KS103" s="56"/>
      <c r="KT103" s="56"/>
      <c r="KU103" s="56"/>
      <c r="KV103" s="56"/>
      <c r="KW103" s="56"/>
      <c r="KX103" s="56"/>
      <c r="KY103" s="56"/>
      <c r="KZ103" s="56"/>
      <c r="LA103" s="56"/>
      <c r="LB103" s="56"/>
      <c r="LC103" s="56"/>
      <c r="LD103" s="56"/>
      <c r="LE103" s="56"/>
      <c r="LF103" s="56"/>
      <c r="LG103" s="56"/>
      <c r="LH103" s="56"/>
      <c r="LI103" s="56"/>
      <c r="LJ103" s="56"/>
      <c r="LK103" s="56"/>
      <c r="LL103" s="56"/>
      <c r="LM103" s="56"/>
      <c r="LN103" s="56"/>
      <c r="LO103" s="56"/>
      <c r="LP103" s="56"/>
      <c r="LQ103" s="56"/>
      <c r="LR103" s="56"/>
      <c r="LS103" s="56"/>
      <c r="LT103" s="56"/>
      <c r="LU103" s="56"/>
      <c r="LV103" s="56"/>
      <c r="LW103" s="56"/>
      <c r="LX103" s="56"/>
      <c r="LY103" s="56"/>
      <c r="LZ103" s="56"/>
      <c r="MA103" s="56"/>
      <c r="MB103" s="56"/>
      <c r="MC103" s="56"/>
      <c r="MD103" s="56"/>
      <c r="ME103" s="56"/>
      <c r="MF103" s="56"/>
      <c r="MG103" s="56"/>
      <c r="MH103" s="56"/>
      <c r="MI103" s="56"/>
      <c r="MJ103" s="56"/>
      <c r="MK103" s="56"/>
      <c r="ML103" s="56"/>
      <c r="MM103" s="56"/>
      <c r="MN103" s="56"/>
      <c r="MO103" s="56"/>
      <c r="MP103" s="56"/>
      <c r="MQ103" s="56"/>
      <c r="MR103" s="56"/>
      <c r="MS103" s="56"/>
      <c r="MT103" s="56"/>
      <c r="MU103" s="56"/>
      <c r="MV103" s="56"/>
      <c r="MW103" s="56"/>
      <c r="MX103" s="56"/>
      <c r="MY103" s="56"/>
      <c r="MZ103" s="56"/>
      <c r="NA103" s="56"/>
      <c r="NB103" s="56"/>
      <c r="NC103" s="56"/>
      <c r="ND103" s="56"/>
      <c r="NE103" s="56"/>
      <c r="NF103" s="56"/>
      <c r="NG103" s="56"/>
      <c r="NH103" s="56"/>
      <c r="NI103" s="56"/>
      <c r="NJ103" s="56"/>
      <c r="NK103" s="56"/>
      <c r="NL103" s="33">
        <f t="shared" si="11"/>
        <v>0</v>
      </c>
      <c r="NM103" s="34">
        <f t="shared" si="12"/>
        <v>0</v>
      </c>
      <c r="NN103" s="34"/>
      <c r="NO103" s="35" t="e">
        <f t="shared" ref="NO103:NO106" si="20">AVERAGE(NL103/NM103)</f>
        <v>#DIV/0!</v>
      </c>
    </row>
    <row r="104" spans="1:379" x14ac:dyDescent="0.25">
      <c r="A104" s="54"/>
      <c r="B104" s="55"/>
      <c r="C104" s="55"/>
      <c r="D104" s="55"/>
      <c r="E104" s="55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56"/>
      <c r="IV104" s="56"/>
      <c r="IW104" s="56"/>
      <c r="IX104" s="56"/>
      <c r="IY104" s="56"/>
      <c r="IZ104" s="56"/>
      <c r="JA104" s="56"/>
      <c r="JB104" s="56"/>
      <c r="JC104" s="56"/>
      <c r="JD104" s="56"/>
      <c r="JE104" s="56"/>
      <c r="JF104" s="56"/>
      <c r="JG104" s="56"/>
      <c r="JH104" s="56"/>
      <c r="JI104" s="56"/>
      <c r="JJ104" s="56"/>
      <c r="JK104" s="56"/>
      <c r="JL104" s="56"/>
      <c r="JM104" s="56"/>
      <c r="JN104" s="56"/>
      <c r="JO104" s="56"/>
      <c r="JP104" s="56"/>
      <c r="JQ104" s="56"/>
      <c r="JR104" s="56"/>
      <c r="JS104" s="56"/>
      <c r="JT104" s="56"/>
      <c r="JU104" s="56"/>
      <c r="JV104" s="56"/>
      <c r="JW104" s="56"/>
      <c r="JX104" s="56"/>
      <c r="JY104" s="56"/>
      <c r="JZ104" s="56"/>
      <c r="KA104" s="56"/>
      <c r="KB104" s="56"/>
      <c r="KC104" s="56"/>
      <c r="KD104" s="56"/>
      <c r="KE104" s="56"/>
      <c r="KF104" s="56"/>
      <c r="KG104" s="56"/>
      <c r="KH104" s="56"/>
      <c r="KI104" s="56"/>
      <c r="KJ104" s="56"/>
      <c r="KK104" s="56"/>
      <c r="KL104" s="56"/>
      <c r="KM104" s="56"/>
      <c r="KN104" s="56"/>
      <c r="KO104" s="56"/>
      <c r="KP104" s="56"/>
      <c r="KQ104" s="56"/>
      <c r="KR104" s="56"/>
      <c r="KS104" s="56"/>
      <c r="KT104" s="56"/>
      <c r="KU104" s="56"/>
      <c r="KV104" s="56"/>
      <c r="KW104" s="56"/>
      <c r="KX104" s="56"/>
      <c r="KY104" s="56"/>
      <c r="KZ104" s="56"/>
      <c r="LA104" s="56"/>
      <c r="LB104" s="56"/>
      <c r="LC104" s="56"/>
      <c r="LD104" s="56"/>
      <c r="LE104" s="56"/>
      <c r="LF104" s="56"/>
      <c r="LG104" s="56"/>
      <c r="LH104" s="56"/>
      <c r="LI104" s="56"/>
      <c r="LJ104" s="56"/>
      <c r="LK104" s="56"/>
      <c r="LL104" s="56"/>
      <c r="LM104" s="56"/>
      <c r="LN104" s="56"/>
      <c r="LO104" s="56"/>
      <c r="LP104" s="56"/>
      <c r="LQ104" s="56"/>
      <c r="LR104" s="56"/>
      <c r="LS104" s="56"/>
      <c r="LT104" s="56"/>
      <c r="LU104" s="56"/>
      <c r="LV104" s="56"/>
      <c r="LW104" s="56"/>
      <c r="LX104" s="56"/>
      <c r="LY104" s="56"/>
      <c r="LZ104" s="56"/>
      <c r="MA104" s="56"/>
      <c r="MB104" s="56"/>
      <c r="MC104" s="56"/>
      <c r="MD104" s="56"/>
      <c r="ME104" s="56"/>
      <c r="MF104" s="56"/>
      <c r="MG104" s="56"/>
      <c r="MH104" s="56"/>
      <c r="MI104" s="56"/>
      <c r="MJ104" s="56"/>
      <c r="MK104" s="56"/>
      <c r="ML104" s="56"/>
      <c r="MM104" s="56"/>
      <c r="MN104" s="56"/>
      <c r="MO104" s="56"/>
      <c r="MP104" s="56"/>
      <c r="MQ104" s="56"/>
      <c r="MR104" s="56"/>
      <c r="MS104" s="56"/>
      <c r="MT104" s="56"/>
      <c r="MU104" s="56"/>
      <c r="MV104" s="56"/>
      <c r="MW104" s="56"/>
      <c r="MX104" s="56"/>
      <c r="MY104" s="56"/>
      <c r="MZ104" s="56"/>
      <c r="NA104" s="56"/>
      <c r="NB104" s="56"/>
      <c r="NC104" s="56"/>
      <c r="ND104" s="56"/>
      <c r="NE104" s="56"/>
      <c r="NF104" s="56"/>
      <c r="NG104" s="56"/>
      <c r="NH104" s="56"/>
      <c r="NI104" s="56"/>
      <c r="NJ104" s="56"/>
      <c r="NK104" s="56"/>
      <c r="NL104" s="33">
        <f t="shared" si="11"/>
        <v>0</v>
      </c>
      <c r="NM104" s="34">
        <f t="shared" si="12"/>
        <v>0</v>
      </c>
      <c r="NN104" s="34"/>
      <c r="NO104" s="35" t="e">
        <f t="shared" si="20"/>
        <v>#DIV/0!</v>
      </c>
    </row>
    <row r="105" spans="1:379" x14ac:dyDescent="0.25">
      <c r="A105" s="54"/>
      <c r="B105" s="55"/>
      <c r="C105" s="55"/>
      <c r="D105" s="55"/>
      <c r="E105" s="55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  <c r="IR105" s="56"/>
      <c r="IS105" s="56"/>
      <c r="IT105" s="56"/>
      <c r="IU105" s="56"/>
      <c r="IV105" s="56"/>
      <c r="IW105" s="56"/>
      <c r="IX105" s="56"/>
      <c r="IY105" s="56"/>
      <c r="IZ105" s="56"/>
      <c r="JA105" s="56"/>
      <c r="JB105" s="56"/>
      <c r="JC105" s="56"/>
      <c r="JD105" s="56"/>
      <c r="JE105" s="56"/>
      <c r="JF105" s="56"/>
      <c r="JG105" s="56"/>
      <c r="JH105" s="56"/>
      <c r="JI105" s="56"/>
      <c r="JJ105" s="56"/>
      <c r="JK105" s="56"/>
      <c r="JL105" s="56"/>
      <c r="JM105" s="56"/>
      <c r="JN105" s="56"/>
      <c r="JO105" s="56"/>
      <c r="JP105" s="56"/>
      <c r="JQ105" s="56"/>
      <c r="JR105" s="56"/>
      <c r="JS105" s="56"/>
      <c r="JT105" s="56"/>
      <c r="JU105" s="56"/>
      <c r="JV105" s="56"/>
      <c r="JW105" s="56"/>
      <c r="JX105" s="56"/>
      <c r="JY105" s="56"/>
      <c r="JZ105" s="56"/>
      <c r="KA105" s="56"/>
      <c r="KB105" s="56"/>
      <c r="KC105" s="56"/>
      <c r="KD105" s="56"/>
      <c r="KE105" s="56"/>
      <c r="KF105" s="56"/>
      <c r="KG105" s="56"/>
      <c r="KH105" s="56"/>
      <c r="KI105" s="56"/>
      <c r="KJ105" s="56"/>
      <c r="KK105" s="56"/>
      <c r="KL105" s="56"/>
      <c r="KM105" s="56"/>
      <c r="KN105" s="56"/>
      <c r="KO105" s="56"/>
      <c r="KP105" s="56"/>
      <c r="KQ105" s="56"/>
      <c r="KR105" s="56"/>
      <c r="KS105" s="56"/>
      <c r="KT105" s="56"/>
      <c r="KU105" s="56"/>
      <c r="KV105" s="56"/>
      <c r="KW105" s="56"/>
      <c r="KX105" s="56"/>
      <c r="KY105" s="56"/>
      <c r="KZ105" s="56"/>
      <c r="LA105" s="56"/>
      <c r="LB105" s="56"/>
      <c r="LC105" s="56"/>
      <c r="LD105" s="56"/>
      <c r="LE105" s="56"/>
      <c r="LF105" s="56"/>
      <c r="LG105" s="56"/>
      <c r="LH105" s="56"/>
      <c r="LI105" s="56"/>
      <c r="LJ105" s="56"/>
      <c r="LK105" s="56"/>
      <c r="LL105" s="56"/>
      <c r="LM105" s="56"/>
      <c r="LN105" s="56"/>
      <c r="LO105" s="56"/>
      <c r="LP105" s="56"/>
      <c r="LQ105" s="56"/>
      <c r="LR105" s="56"/>
      <c r="LS105" s="56"/>
      <c r="LT105" s="56"/>
      <c r="LU105" s="56"/>
      <c r="LV105" s="56"/>
      <c r="LW105" s="56"/>
      <c r="LX105" s="56"/>
      <c r="LY105" s="56"/>
      <c r="LZ105" s="56"/>
      <c r="MA105" s="56"/>
      <c r="MB105" s="56"/>
      <c r="MC105" s="56"/>
      <c r="MD105" s="56"/>
      <c r="ME105" s="56"/>
      <c r="MF105" s="56"/>
      <c r="MG105" s="56"/>
      <c r="MH105" s="56"/>
      <c r="MI105" s="56"/>
      <c r="MJ105" s="56"/>
      <c r="MK105" s="56"/>
      <c r="ML105" s="56"/>
      <c r="MM105" s="56"/>
      <c r="MN105" s="56"/>
      <c r="MO105" s="56"/>
      <c r="MP105" s="56"/>
      <c r="MQ105" s="56"/>
      <c r="MR105" s="56"/>
      <c r="MS105" s="56"/>
      <c r="MT105" s="56"/>
      <c r="MU105" s="56"/>
      <c r="MV105" s="56"/>
      <c r="MW105" s="56"/>
      <c r="MX105" s="56"/>
      <c r="MY105" s="56"/>
      <c r="MZ105" s="56"/>
      <c r="NA105" s="56"/>
      <c r="NB105" s="56"/>
      <c r="NC105" s="56"/>
      <c r="ND105" s="56"/>
      <c r="NE105" s="56"/>
      <c r="NF105" s="56"/>
      <c r="NG105" s="56"/>
      <c r="NH105" s="56"/>
      <c r="NI105" s="56"/>
      <c r="NJ105" s="56"/>
      <c r="NK105" s="56"/>
      <c r="NL105" s="33">
        <f t="shared" si="11"/>
        <v>0</v>
      </c>
      <c r="NM105" s="34">
        <f t="shared" si="12"/>
        <v>0</v>
      </c>
      <c r="NN105" s="34"/>
      <c r="NO105" s="35" t="e">
        <f t="shared" si="20"/>
        <v>#DIV/0!</v>
      </c>
    </row>
    <row r="106" spans="1:379" x14ac:dyDescent="0.25">
      <c r="A106" s="54"/>
      <c r="B106" s="55"/>
      <c r="C106" s="55"/>
      <c r="D106" s="55"/>
      <c r="E106" s="55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  <c r="IR106" s="56"/>
      <c r="IS106" s="56"/>
      <c r="IT106" s="56"/>
      <c r="IU106" s="56"/>
      <c r="IV106" s="56"/>
      <c r="IW106" s="56"/>
      <c r="IX106" s="56"/>
      <c r="IY106" s="56"/>
      <c r="IZ106" s="56"/>
      <c r="JA106" s="56"/>
      <c r="JB106" s="56"/>
      <c r="JC106" s="56"/>
      <c r="JD106" s="56"/>
      <c r="JE106" s="56"/>
      <c r="JF106" s="56"/>
      <c r="JG106" s="56"/>
      <c r="JH106" s="56"/>
      <c r="JI106" s="56"/>
      <c r="JJ106" s="56"/>
      <c r="JK106" s="56"/>
      <c r="JL106" s="56"/>
      <c r="JM106" s="56"/>
      <c r="JN106" s="56"/>
      <c r="JO106" s="56"/>
      <c r="JP106" s="56"/>
      <c r="JQ106" s="56"/>
      <c r="JR106" s="56"/>
      <c r="JS106" s="56"/>
      <c r="JT106" s="56"/>
      <c r="JU106" s="56"/>
      <c r="JV106" s="56"/>
      <c r="JW106" s="56"/>
      <c r="JX106" s="56"/>
      <c r="JY106" s="56"/>
      <c r="JZ106" s="56"/>
      <c r="KA106" s="56"/>
      <c r="KB106" s="56"/>
      <c r="KC106" s="56"/>
      <c r="KD106" s="56"/>
      <c r="KE106" s="56"/>
      <c r="KF106" s="56"/>
      <c r="KG106" s="56"/>
      <c r="KH106" s="56"/>
      <c r="KI106" s="56"/>
      <c r="KJ106" s="56"/>
      <c r="KK106" s="56"/>
      <c r="KL106" s="56"/>
      <c r="KM106" s="56"/>
      <c r="KN106" s="56"/>
      <c r="KO106" s="56"/>
      <c r="KP106" s="56"/>
      <c r="KQ106" s="56"/>
      <c r="KR106" s="56"/>
      <c r="KS106" s="56"/>
      <c r="KT106" s="56"/>
      <c r="KU106" s="56"/>
      <c r="KV106" s="56"/>
      <c r="KW106" s="56"/>
      <c r="KX106" s="56"/>
      <c r="KY106" s="56"/>
      <c r="KZ106" s="56"/>
      <c r="LA106" s="56"/>
      <c r="LB106" s="56"/>
      <c r="LC106" s="56"/>
      <c r="LD106" s="56"/>
      <c r="LE106" s="56"/>
      <c r="LF106" s="56"/>
      <c r="LG106" s="56"/>
      <c r="LH106" s="56"/>
      <c r="LI106" s="56"/>
      <c r="LJ106" s="56"/>
      <c r="LK106" s="56"/>
      <c r="LL106" s="56"/>
      <c r="LM106" s="56"/>
      <c r="LN106" s="56"/>
      <c r="LO106" s="56"/>
      <c r="LP106" s="56"/>
      <c r="LQ106" s="56"/>
      <c r="LR106" s="56"/>
      <c r="LS106" s="56"/>
      <c r="LT106" s="56"/>
      <c r="LU106" s="56"/>
      <c r="LV106" s="56"/>
      <c r="LW106" s="56"/>
      <c r="LX106" s="56"/>
      <c r="LY106" s="56"/>
      <c r="LZ106" s="56"/>
      <c r="MA106" s="56"/>
      <c r="MB106" s="56"/>
      <c r="MC106" s="56"/>
      <c r="MD106" s="56"/>
      <c r="ME106" s="56"/>
      <c r="MF106" s="56"/>
      <c r="MG106" s="56"/>
      <c r="MH106" s="56"/>
      <c r="MI106" s="56"/>
      <c r="MJ106" s="56"/>
      <c r="MK106" s="56"/>
      <c r="ML106" s="56"/>
      <c r="MM106" s="56"/>
      <c r="MN106" s="56"/>
      <c r="MO106" s="56"/>
      <c r="MP106" s="56"/>
      <c r="MQ106" s="56"/>
      <c r="MR106" s="56"/>
      <c r="MS106" s="56"/>
      <c r="MT106" s="56"/>
      <c r="MU106" s="56"/>
      <c r="MV106" s="56"/>
      <c r="MW106" s="56"/>
      <c r="MX106" s="56"/>
      <c r="MY106" s="56"/>
      <c r="MZ106" s="56"/>
      <c r="NA106" s="56"/>
      <c r="NB106" s="56"/>
      <c r="NC106" s="56"/>
      <c r="ND106" s="56"/>
      <c r="NE106" s="56"/>
      <c r="NF106" s="56"/>
      <c r="NG106" s="56"/>
      <c r="NH106" s="56"/>
      <c r="NI106" s="56"/>
      <c r="NJ106" s="56"/>
      <c r="NK106" s="56"/>
      <c r="NL106" s="33">
        <f t="shared" si="11"/>
        <v>0</v>
      </c>
      <c r="NM106" s="34">
        <f t="shared" si="12"/>
        <v>0</v>
      </c>
      <c r="NN106" s="34"/>
      <c r="NO106" s="35" t="e">
        <f t="shared" si="20"/>
        <v>#DIV/0!</v>
      </c>
    </row>
    <row r="112" spans="1:379" s="46" customFormat="1" x14ac:dyDescent="0.25">
      <c r="A112" s="59"/>
      <c r="B112" s="60" t="s">
        <v>24</v>
      </c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  <c r="IW112" s="44"/>
      <c r="IX112" s="44"/>
      <c r="IY112" s="44"/>
      <c r="IZ112" s="44"/>
      <c r="JA112" s="44"/>
      <c r="JB112" s="44"/>
      <c r="JC112" s="44"/>
      <c r="JD112" s="44"/>
      <c r="JE112" s="44"/>
      <c r="JF112" s="44"/>
      <c r="JG112" s="44"/>
      <c r="JH112" s="44"/>
      <c r="JI112" s="44"/>
      <c r="JJ112" s="44"/>
      <c r="JK112" s="44"/>
      <c r="JL112" s="44"/>
      <c r="JM112" s="44"/>
      <c r="JN112" s="44"/>
      <c r="JO112" s="44"/>
      <c r="JP112" s="44"/>
      <c r="JQ112" s="44"/>
      <c r="JR112" s="44"/>
      <c r="JS112" s="44"/>
      <c r="JT112" s="44"/>
      <c r="JU112" s="44"/>
      <c r="JV112" s="44"/>
      <c r="JW112" s="44"/>
      <c r="JX112" s="44"/>
      <c r="JY112" s="44"/>
      <c r="JZ112" s="44"/>
      <c r="KA112" s="44"/>
      <c r="KB112" s="44"/>
      <c r="KC112" s="44"/>
      <c r="KD112" s="44"/>
      <c r="KE112" s="44"/>
      <c r="KF112" s="44"/>
      <c r="KG112" s="44"/>
      <c r="KH112" s="44"/>
      <c r="KI112" s="44"/>
      <c r="KJ112" s="44"/>
      <c r="KK112" s="44"/>
      <c r="KL112" s="44"/>
      <c r="KM112" s="44"/>
      <c r="KN112" s="44"/>
      <c r="KO112" s="44"/>
      <c r="KP112" s="44"/>
      <c r="KQ112" s="44"/>
      <c r="KR112" s="44"/>
      <c r="KS112" s="44"/>
      <c r="KT112" s="44"/>
      <c r="KU112" s="44"/>
      <c r="KV112" s="44"/>
      <c r="KW112" s="44"/>
      <c r="KX112" s="44"/>
      <c r="KY112" s="44"/>
      <c r="KZ112" s="44"/>
      <c r="LA112" s="44"/>
      <c r="LB112" s="44"/>
      <c r="LC112" s="44"/>
      <c r="LD112" s="44"/>
      <c r="LE112" s="44"/>
      <c r="LF112" s="44"/>
      <c r="LG112" s="44"/>
      <c r="LH112" s="44"/>
      <c r="LI112" s="44"/>
      <c r="LJ112" s="44"/>
      <c r="LK112" s="44"/>
      <c r="LL112" s="44"/>
      <c r="LM112" s="44"/>
      <c r="LN112" s="44"/>
      <c r="LO112" s="44"/>
      <c r="LP112" s="44"/>
      <c r="LQ112" s="44"/>
      <c r="LR112" s="44"/>
      <c r="LS112" s="44"/>
      <c r="LT112" s="44"/>
      <c r="LU112" s="44"/>
      <c r="LV112" s="44"/>
      <c r="LW112" s="44"/>
      <c r="LX112" s="44"/>
      <c r="LY112" s="44"/>
      <c r="LZ112" s="44"/>
      <c r="MA112" s="44"/>
      <c r="MB112" s="44"/>
      <c r="MC112" s="44"/>
      <c r="MD112" s="44"/>
      <c r="ME112" s="44"/>
      <c r="MF112" s="44"/>
      <c r="MG112" s="44"/>
      <c r="MH112" s="44"/>
      <c r="MI112" s="44"/>
      <c r="MJ112" s="44"/>
      <c r="MK112" s="44"/>
      <c r="ML112" s="44"/>
      <c r="MM112" s="44"/>
      <c r="MN112" s="44"/>
      <c r="MO112" s="44"/>
      <c r="MP112" s="44"/>
      <c r="MQ112" s="44"/>
      <c r="MR112" s="44"/>
      <c r="MS112" s="44"/>
      <c r="MT112" s="44"/>
      <c r="MU112" s="44"/>
      <c r="MV112" s="44"/>
      <c r="MW112" s="44"/>
      <c r="MX112" s="44"/>
      <c r="MY112" s="44"/>
      <c r="MZ112" s="44"/>
      <c r="NA112" s="44"/>
      <c r="NB112" s="44"/>
      <c r="NC112" s="44"/>
      <c r="ND112" s="44"/>
      <c r="NE112" s="44"/>
      <c r="NF112" s="44"/>
      <c r="NG112" s="44"/>
      <c r="NH112" s="44"/>
      <c r="NI112" s="44"/>
      <c r="NJ112" s="44"/>
      <c r="NK112" s="44"/>
      <c r="NL112" s="45"/>
      <c r="NM112" s="45"/>
      <c r="NN112" s="45"/>
      <c r="NO112" s="45"/>
    </row>
    <row r="113" spans="1:379" x14ac:dyDescent="0.25">
      <c r="A113" s="61">
        <v>1</v>
      </c>
      <c r="B113" s="62" t="s">
        <v>129</v>
      </c>
      <c r="C113" s="62"/>
      <c r="D113" s="62" t="s">
        <v>138</v>
      </c>
      <c r="E113" s="62" t="s">
        <v>139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>
        <v>10</v>
      </c>
      <c r="CC113" s="63">
        <v>5</v>
      </c>
      <c r="CD113" s="9"/>
      <c r="CE113" s="9"/>
      <c r="CF113" s="9">
        <v>18</v>
      </c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>
        <v>11</v>
      </c>
      <c r="DI113" s="9">
        <v>15</v>
      </c>
      <c r="DJ113" s="9"/>
      <c r="DK113" s="9"/>
      <c r="DL113" s="9"/>
      <c r="DM113" s="9">
        <v>10</v>
      </c>
      <c r="DN113" s="9">
        <v>17</v>
      </c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>
        <v>13</v>
      </c>
      <c r="ED113" s="9">
        <v>14</v>
      </c>
      <c r="EE113" s="9"/>
      <c r="EF113" s="9"/>
      <c r="EG113" s="9">
        <v>10</v>
      </c>
      <c r="EH113" s="9">
        <v>14</v>
      </c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>
        <v>27</v>
      </c>
      <c r="ET113" s="9"/>
      <c r="EU113" s="9"/>
      <c r="EV113" s="9"/>
      <c r="EW113" s="9"/>
      <c r="EX113" s="9"/>
      <c r="EY113" s="9"/>
      <c r="EZ113" s="9"/>
      <c r="FA113" s="9"/>
      <c r="FB113" s="9">
        <v>13</v>
      </c>
      <c r="FC113" s="9"/>
      <c r="FD113" s="9">
        <v>23</v>
      </c>
      <c r="FE113" s="9"/>
      <c r="FF113" s="9"/>
      <c r="FG113" s="9"/>
      <c r="FH113" s="9">
        <v>13</v>
      </c>
      <c r="FI113" s="9"/>
      <c r="FJ113" s="9"/>
      <c r="FK113" s="9"/>
      <c r="FL113" s="9"/>
      <c r="FM113" s="9">
        <v>13</v>
      </c>
      <c r="FN113" s="63">
        <v>0</v>
      </c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>
        <v>19</v>
      </c>
      <c r="HE113" s="9"/>
      <c r="HF113" s="9"/>
      <c r="HG113" s="63">
        <v>0</v>
      </c>
      <c r="HH113" s="9"/>
      <c r="HI113" s="9"/>
      <c r="HJ113" s="9"/>
      <c r="HK113" s="9"/>
      <c r="HL113" s="9"/>
      <c r="HM113" s="63">
        <v>1</v>
      </c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63">
        <v>6</v>
      </c>
      <c r="JE113" s="9"/>
      <c r="JF113" s="9">
        <v>18</v>
      </c>
      <c r="JG113" s="63">
        <v>0</v>
      </c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>
        <v>13</v>
      </c>
      <c r="KL113" s="9"/>
      <c r="KM113" s="9"/>
      <c r="KN113" s="9"/>
      <c r="KO113" s="9">
        <v>11</v>
      </c>
      <c r="KP113" s="9"/>
      <c r="KQ113" s="9"/>
      <c r="KR113" s="9"/>
      <c r="KS113" s="63">
        <v>7</v>
      </c>
      <c r="KT113" s="9"/>
      <c r="KU113" s="9"/>
      <c r="KV113" s="9"/>
      <c r="KW113" s="9"/>
      <c r="KX113" s="9"/>
      <c r="KY113" s="9"/>
      <c r="KZ113" s="9">
        <v>7</v>
      </c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15"/>
      <c r="ND113" s="15"/>
      <c r="NE113" s="15"/>
      <c r="NF113" s="15"/>
      <c r="NG113" s="76"/>
      <c r="NH113" s="76"/>
      <c r="NI113" s="76"/>
      <c r="NJ113" s="15"/>
      <c r="NK113" s="9"/>
      <c r="NL113" s="52">
        <f>SUM(F113:NK113)</f>
        <v>308</v>
      </c>
      <c r="NM113" s="53">
        <f>COUNT(F113:NK113)</f>
        <v>27</v>
      </c>
      <c r="NN113" s="53">
        <v>289</v>
      </c>
      <c r="NO113" s="64">
        <f>AVERAGE(NN113/20)</f>
        <v>14.45</v>
      </c>
    </row>
    <row r="114" spans="1:379" x14ac:dyDescent="0.25">
      <c r="A114" s="61">
        <v>2</v>
      </c>
      <c r="B114" s="62" t="s">
        <v>133</v>
      </c>
      <c r="C114" s="62"/>
      <c r="D114" s="62" t="s">
        <v>134</v>
      </c>
      <c r="E114" s="62" t="s">
        <v>126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63">
        <v>6</v>
      </c>
      <c r="DH114" s="9"/>
      <c r="DI114" s="9"/>
      <c r="DJ114" s="9"/>
      <c r="DK114" s="63">
        <v>6</v>
      </c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>
        <v>6</v>
      </c>
      <c r="EL114" s="9">
        <v>10</v>
      </c>
      <c r="EM114" s="9"/>
      <c r="EN114" s="9"/>
      <c r="EO114" s="9"/>
      <c r="EP114" s="9">
        <v>6</v>
      </c>
      <c r="EQ114" s="9">
        <v>8</v>
      </c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>
        <v>6</v>
      </c>
      <c r="FG114" s="9">
        <v>8</v>
      </c>
      <c r="FH114" s="9"/>
      <c r="FI114" s="9"/>
      <c r="FJ114" s="9"/>
      <c r="FK114" s="9">
        <v>6</v>
      </c>
      <c r="FL114" s="9">
        <v>10</v>
      </c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>
        <v>6</v>
      </c>
      <c r="HT114" s="9">
        <v>10</v>
      </c>
      <c r="HU114" s="9"/>
      <c r="HV114" s="9"/>
      <c r="HW114" s="9"/>
      <c r="HX114" s="9">
        <v>6</v>
      </c>
      <c r="HY114" s="9">
        <v>10</v>
      </c>
      <c r="HZ114" s="9"/>
      <c r="IA114" s="9"/>
      <c r="IB114" s="9"/>
      <c r="IC114" s="9"/>
      <c r="ID114" s="9">
        <v>8</v>
      </c>
      <c r="IE114" s="9">
        <v>8</v>
      </c>
      <c r="IF114" s="9"/>
      <c r="IG114" s="9"/>
      <c r="IH114" s="9">
        <v>6</v>
      </c>
      <c r="II114" s="63">
        <v>0</v>
      </c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>
        <v>6</v>
      </c>
      <c r="IV114" s="9">
        <v>8</v>
      </c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63">
        <v>5</v>
      </c>
      <c r="KK114" s="9">
        <v>6</v>
      </c>
      <c r="KL114" s="9"/>
      <c r="KM114" s="9"/>
      <c r="KN114" s="9"/>
      <c r="KO114" s="63">
        <v>3</v>
      </c>
      <c r="KP114" s="9"/>
      <c r="KQ114" s="9"/>
      <c r="KR114" s="9">
        <v>6</v>
      </c>
      <c r="KS114" s="9">
        <v>11</v>
      </c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15"/>
      <c r="ND114" s="15"/>
      <c r="NE114" s="15"/>
      <c r="NF114" s="15"/>
      <c r="NG114" s="76"/>
      <c r="NH114" s="76"/>
      <c r="NI114" s="76"/>
      <c r="NJ114" s="15"/>
      <c r="NK114" s="9"/>
      <c r="NL114" s="52">
        <f>SUM(F114:NK114)</f>
        <v>171</v>
      </c>
      <c r="NM114" s="53">
        <f>COUNT(F114:NK114)</f>
        <v>25</v>
      </c>
      <c r="NN114" s="53">
        <v>151</v>
      </c>
      <c r="NO114" s="64">
        <f>AVERAGE(NN114/20)</f>
        <v>7.55</v>
      </c>
    </row>
    <row r="115" spans="1:379" x14ac:dyDescent="0.25">
      <c r="A115" s="61">
        <v>3</v>
      </c>
      <c r="B115" s="62" t="s">
        <v>55</v>
      </c>
      <c r="C115" s="62"/>
      <c r="D115" s="62" t="s">
        <v>56</v>
      </c>
      <c r="E115" s="62" t="s">
        <v>28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>
        <v>5</v>
      </c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>
        <v>5</v>
      </c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>
        <v>6</v>
      </c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>
        <v>6</v>
      </c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>
        <v>6</v>
      </c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>
        <v>6</v>
      </c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>
        <v>5</v>
      </c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>
        <v>6</v>
      </c>
      <c r="KF115" s="9">
        <v>6</v>
      </c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>
        <v>5</v>
      </c>
      <c r="KX115" s="9">
        <v>6</v>
      </c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  <c r="LK115" s="9"/>
      <c r="LL115" s="9"/>
      <c r="LM115" s="9"/>
      <c r="LN115" s="9"/>
      <c r="LO115" s="9"/>
      <c r="LP115" s="9"/>
      <c r="LQ115" s="9"/>
      <c r="LR115" s="9"/>
      <c r="LS115" s="9"/>
      <c r="LT115" s="9"/>
      <c r="LU115" s="9"/>
      <c r="LV115" s="9">
        <v>4</v>
      </c>
      <c r="LW115" s="9">
        <v>10</v>
      </c>
      <c r="LX115" s="9"/>
      <c r="LY115" s="9"/>
      <c r="LZ115" s="9"/>
      <c r="MA115" s="9"/>
      <c r="MB115" s="9"/>
      <c r="MC115" s="9"/>
      <c r="MD115" s="9"/>
      <c r="ME115" s="9"/>
      <c r="MF115" s="9"/>
      <c r="MG115" s="9"/>
      <c r="MH115" s="9"/>
      <c r="MI115" s="9"/>
      <c r="MJ115" s="9"/>
      <c r="MK115" s="9"/>
      <c r="ML115" s="9"/>
      <c r="MM115" s="9"/>
      <c r="MN115" s="9"/>
      <c r="MO115" s="9"/>
      <c r="MP115" s="9"/>
      <c r="MQ115" s="9"/>
      <c r="MR115" s="9"/>
      <c r="MS115" s="9"/>
      <c r="MT115" s="9"/>
      <c r="MU115" s="9"/>
      <c r="MV115" s="9"/>
      <c r="MW115" s="9"/>
      <c r="MX115" s="9"/>
      <c r="MY115" s="9"/>
      <c r="MZ115" s="9"/>
      <c r="NA115" s="9"/>
      <c r="NB115" s="9"/>
      <c r="NC115" s="15"/>
      <c r="ND115" s="15"/>
      <c r="NE115" s="15"/>
      <c r="NF115" s="15"/>
      <c r="NG115" s="76"/>
      <c r="NH115" s="76"/>
      <c r="NI115" s="76"/>
      <c r="NJ115" s="15"/>
      <c r="NK115" s="9"/>
      <c r="NL115" s="52">
        <f>SUM(F115:NK115)</f>
        <v>76</v>
      </c>
      <c r="NM115" s="53">
        <f>COUNT(F115:NK115)</f>
        <v>13</v>
      </c>
      <c r="NN115" s="53"/>
      <c r="NO115" s="64">
        <f>AVERAGE(NL115/NM115)</f>
        <v>5.8461538461538458</v>
      </c>
    </row>
    <row r="116" spans="1:379" x14ac:dyDescent="0.25">
      <c r="A116" s="61">
        <v>4</v>
      </c>
      <c r="B116" s="65" t="s">
        <v>129</v>
      </c>
      <c r="C116" s="65"/>
      <c r="D116" s="65" t="s">
        <v>178</v>
      </c>
      <c r="E116" s="65" t="s">
        <v>139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>
        <v>10</v>
      </c>
      <c r="EC116" s="7">
        <v>0</v>
      </c>
      <c r="ED116" s="7"/>
      <c r="EE116" s="7"/>
      <c r="EF116" s="7"/>
      <c r="EG116" s="7">
        <v>10</v>
      </c>
      <c r="EH116" s="7">
        <v>0</v>
      </c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7"/>
      <c r="JO116" s="7"/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7"/>
      <c r="KK116" s="7">
        <v>13</v>
      </c>
      <c r="KL116" s="7"/>
      <c r="KM116" s="7"/>
      <c r="KN116" s="7"/>
      <c r="KO116" s="7">
        <v>11</v>
      </c>
      <c r="KP116" s="7"/>
      <c r="KQ116" s="7"/>
      <c r="KR116" s="7"/>
      <c r="KS116" s="7">
        <v>15</v>
      </c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  <c r="LY116" s="7"/>
      <c r="LZ116" s="7"/>
      <c r="MA116" s="7"/>
      <c r="MB116" s="7"/>
      <c r="MC116" s="7"/>
      <c r="MD116" s="7"/>
      <c r="ME116" s="7"/>
      <c r="MF116" s="7"/>
      <c r="MG116" s="7"/>
      <c r="MH116" s="7"/>
      <c r="MI116" s="7"/>
      <c r="MJ116" s="7"/>
      <c r="MK116" s="7"/>
      <c r="ML116" s="7"/>
      <c r="MM116" s="7"/>
      <c r="MN116" s="7"/>
      <c r="MO116" s="7"/>
      <c r="MP116" s="7"/>
      <c r="MQ116" s="7"/>
      <c r="MR116" s="7"/>
      <c r="MS116" s="7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  <c r="NJ116" s="7"/>
      <c r="NK116" s="7"/>
      <c r="NL116" s="52">
        <f>SUM(F116:NK116)</f>
        <v>59</v>
      </c>
      <c r="NM116" s="53">
        <f>COUNT(F116:NK116)</f>
        <v>7</v>
      </c>
      <c r="NN116" s="53"/>
      <c r="NO116" s="64">
        <f>AVERAGE(NL116/NM116)</f>
        <v>8.4285714285714288</v>
      </c>
    </row>
    <row r="117" spans="1:379" x14ac:dyDescent="0.25">
      <c r="A117" s="61">
        <v>5</v>
      </c>
      <c r="B117" s="65" t="s">
        <v>103</v>
      </c>
      <c r="C117" s="65"/>
      <c r="D117" s="65" t="s">
        <v>104</v>
      </c>
      <c r="E117" s="65" t="s">
        <v>105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>
        <v>5</v>
      </c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>
        <v>5</v>
      </c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>
        <v>4</v>
      </c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>
        <v>6</v>
      </c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  <c r="IX117" s="7"/>
      <c r="IY117" s="7"/>
      <c r="IZ117" s="7"/>
      <c r="JA117" s="7"/>
      <c r="JB117" s="7">
        <v>8</v>
      </c>
      <c r="JC117" s="7"/>
      <c r="JD117" s="7"/>
      <c r="JE117" s="7"/>
      <c r="JF117" s="7"/>
      <c r="JG117" s="7"/>
      <c r="JH117" s="7"/>
      <c r="JI117" s="7"/>
      <c r="JJ117" s="7"/>
      <c r="JK117" s="7"/>
      <c r="JL117" s="7"/>
      <c r="JM117" s="7"/>
      <c r="JN117" s="7"/>
      <c r="JO117" s="7"/>
      <c r="JP117" s="7"/>
      <c r="JQ117" s="7"/>
      <c r="JR117" s="7"/>
      <c r="JS117" s="7"/>
      <c r="JT117" s="7"/>
      <c r="JU117" s="7"/>
      <c r="JV117" s="7"/>
      <c r="JW117" s="7"/>
      <c r="JX117" s="7"/>
      <c r="JY117" s="7"/>
      <c r="JZ117" s="7"/>
      <c r="KA117" s="7"/>
      <c r="KB117" s="7"/>
      <c r="KC117" s="7"/>
      <c r="KD117" s="7"/>
      <c r="KE117" s="7"/>
      <c r="KF117" s="7"/>
      <c r="KG117" s="7"/>
      <c r="KH117" s="7"/>
      <c r="KI117" s="7"/>
      <c r="KJ117" s="7"/>
      <c r="KK117" s="7"/>
      <c r="KL117" s="7"/>
      <c r="KM117" s="7"/>
      <c r="KN117" s="7"/>
      <c r="KO117" s="7"/>
      <c r="KP117" s="7"/>
      <c r="KQ117" s="7"/>
      <c r="KR117" s="7"/>
      <c r="KS117" s="7"/>
      <c r="KT117" s="7"/>
      <c r="KU117" s="7"/>
      <c r="KV117" s="7"/>
      <c r="KW117" s="7"/>
      <c r="KX117" s="7"/>
      <c r="KY117" s="7"/>
      <c r="KZ117" s="7"/>
      <c r="LA117" s="7"/>
      <c r="LB117" s="7"/>
      <c r="LC117" s="7"/>
      <c r="LD117" s="7"/>
      <c r="LE117" s="7"/>
      <c r="LF117" s="7"/>
      <c r="LG117" s="7"/>
      <c r="LH117" s="7"/>
      <c r="LI117" s="7"/>
      <c r="LJ117" s="7"/>
      <c r="LK117" s="7"/>
      <c r="LL117" s="7"/>
      <c r="LM117" s="7"/>
      <c r="LN117" s="7"/>
      <c r="LO117" s="7"/>
      <c r="LP117" s="7"/>
      <c r="LQ117" s="7"/>
      <c r="LR117" s="7"/>
      <c r="LS117" s="7"/>
      <c r="LT117" s="7"/>
      <c r="LU117" s="7"/>
      <c r="LV117" s="7"/>
      <c r="LW117" s="7"/>
      <c r="LX117" s="7"/>
      <c r="LY117" s="7"/>
      <c r="LZ117" s="7"/>
      <c r="MA117" s="7"/>
      <c r="MB117" s="7"/>
      <c r="MC117" s="7"/>
      <c r="MD117" s="7"/>
      <c r="ME117" s="7"/>
      <c r="MF117" s="7"/>
      <c r="MG117" s="7"/>
      <c r="MH117" s="7"/>
      <c r="MI117" s="7"/>
      <c r="MJ117" s="7"/>
      <c r="MK117" s="7"/>
      <c r="ML117" s="7"/>
      <c r="MM117" s="7"/>
      <c r="MN117" s="7"/>
      <c r="MO117" s="7"/>
      <c r="MP117" s="7"/>
      <c r="MQ117" s="7"/>
      <c r="MR117" s="7"/>
      <c r="MS117" s="7"/>
      <c r="MT117" s="7"/>
      <c r="MU117" s="7"/>
      <c r="MV117" s="7"/>
      <c r="MW117" s="7"/>
      <c r="MX117" s="7"/>
      <c r="MY117" s="7"/>
      <c r="MZ117" s="7"/>
      <c r="NA117" s="7"/>
      <c r="NB117" s="7"/>
      <c r="NC117" s="7"/>
      <c r="ND117" s="7"/>
      <c r="NE117" s="7"/>
      <c r="NF117" s="7"/>
      <c r="NG117" s="7"/>
      <c r="NH117" s="7"/>
      <c r="NI117" s="7"/>
      <c r="NJ117" s="7"/>
      <c r="NK117" s="7"/>
      <c r="NL117" s="52">
        <f>SUM(F117:NK117)</f>
        <v>28</v>
      </c>
      <c r="NM117" s="53">
        <f>COUNT(F117:NK117)</f>
        <v>5</v>
      </c>
      <c r="NN117" s="53"/>
      <c r="NO117" s="64">
        <f>AVERAGE(NL117/NM117)</f>
        <v>5.6</v>
      </c>
    </row>
    <row r="118" spans="1:379" x14ac:dyDescent="0.25">
      <c r="A118" s="61">
        <v>6</v>
      </c>
      <c r="B118" s="65" t="s">
        <v>129</v>
      </c>
      <c r="C118" s="65"/>
      <c r="D118" s="65" t="s">
        <v>187</v>
      </c>
      <c r="E118" s="65" t="s">
        <v>139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>
        <v>6</v>
      </c>
      <c r="EQ118" s="7">
        <v>10</v>
      </c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  <c r="IY118" s="7"/>
      <c r="IZ118" s="7"/>
      <c r="JA118" s="7"/>
      <c r="JB118" s="7"/>
      <c r="JC118" s="7"/>
      <c r="JD118" s="7"/>
      <c r="JE118" s="7"/>
      <c r="JF118" s="7"/>
      <c r="JG118" s="7"/>
      <c r="JH118" s="7"/>
      <c r="JI118" s="7"/>
      <c r="JJ118" s="7"/>
      <c r="JK118" s="7"/>
      <c r="JL118" s="7"/>
      <c r="JM118" s="7"/>
      <c r="JN118" s="7"/>
      <c r="JO118" s="7"/>
      <c r="JP118" s="7"/>
      <c r="JQ118" s="7"/>
      <c r="JR118" s="7"/>
      <c r="JS118" s="7"/>
      <c r="JT118" s="7"/>
      <c r="JU118" s="7"/>
      <c r="JV118" s="7"/>
      <c r="JW118" s="7"/>
      <c r="JX118" s="7"/>
      <c r="JY118" s="7"/>
      <c r="JZ118" s="7"/>
      <c r="KA118" s="7"/>
      <c r="KB118" s="7"/>
      <c r="KC118" s="7"/>
      <c r="KD118" s="7"/>
      <c r="KE118" s="7"/>
      <c r="KF118" s="7"/>
      <c r="KG118" s="7"/>
      <c r="KH118" s="7"/>
      <c r="KI118" s="7"/>
      <c r="KJ118" s="7"/>
      <c r="KK118" s="7"/>
      <c r="KL118" s="7"/>
      <c r="KM118" s="7"/>
      <c r="KN118" s="7"/>
      <c r="KO118" s="7"/>
      <c r="KP118" s="7"/>
      <c r="KQ118" s="7"/>
      <c r="KR118" s="7"/>
      <c r="KS118" s="7"/>
      <c r="KT118" s="7"/>
      <c r="KU118" s="7"/>
      <c r="KV118" s="7"/>
      <c r="KW118" s="7"/>
      <c r="KX118" s="7"/>
      <c r="KY118" s="7"/>
      <c r="KZ118" s="7"/>
      <c r="LA118" s="7"/>
      <c r="LB118" s="7"/>
      <c r="LC118" s="7"/>
      <c r="LD118" s="7"/>
      <c r="LE118" s="7"/>
      <c r="LF118" s="7"/>
      <c r="LG118" s="7"/>
      <c r="LH118" s="7"/>
      <c r="LI118" s="7"/>
      <c r="LJ118" s="7"/>
      <c r="LK118" s="7"/>
      <c r="LL118" s="7"/>
      <c r="LM118" s="7"/>
      <c r="LN118" s="7"/>
      <c r="LO118" s="7"/>
      <c r="LP118" s="7"/>
      <c r="LQ118" s="7"/>
      <c r="LR118" s="7"/>
      <c r="LS118" s="7"/>
      <c r="LT118" s="7"/>
      <c r="LU118" s="7"/>
      <c r="LV118" s="7"/>
      <c r="LW118" s="7"/>
      <c r="LX118" s="7"/>
      <c r="LY118" s="7"/>
      <c r="LZ118" s="7"/>
      <c r="MA118" s="7"/>
      <c r="MB118" s="7"/>
      <c r="MC118" s="7"/>
      <c r="MD118" s="7"/>
      <c r="ME118" s="7"/>
      <c r="MF118" s="7"/>
      <c r="MG118" s="7"/>
      <c r="MH118" s="7"/>
      <c r="MI118" s="7"/>
      <c r="MJ118" s="7"/>
      <c r="MK118" s="7"/>
      <c r="ML118" s="7"/>
      <c r="MM118" s="7"/>
      <c r="MN118" s="7"/>
      <c r="MO118" s="7"/>
      <c r="MP118" s="7"/>
      <c r="MQ118" s="7"/>
      <c r="MR118" s="7"/>
      <c r="MS118" s="7"/>
      <c r="MT118" s="7"/>
      <c r="MU118" s="7"/>
      <c r="MV118" s="7"/>
      <c r="MW118" s="7"/>
      <c r="MX118" s="7"/>
      <c r="MY118" s="7"/>
      <c r="MZ118" s="7"/>
      <c r="NA118" s="7"/>
      <c r="NB118" s="7"/>
      <c r="NC118" s="7"/>
      <c r="ND118" s="7"/>
      <c r="NE118" s="7"/>
      <c r="NF118" s="7"/>
      <c r="NG118" s="7"/>
      <c r="NH118" s="7"/>
      <c r="NI118" s="7"/>
      <c r="NJ118" s="7"/>
      <c r="NK118" s="7"/>
      <c r="NL118" s="52">
        <f t="shared" ref="NL118:NL124" si="21">SUM(F118:NK118)</f>
        <v>16</v>
      </c>
      <c r="NM118" s="53">
        <f t="shared" ref="NM118:NM124" si="22">COUNT(F118:NK118)</f>
        <v>2</v>
      </c>
      <c r="NN118" s="53"/>
      <c r="NO118" s="64">
        <f>AVERAGE(NL118/NM118)</f>
        <v>8</v>
      </c>
    </row>
    <row r="119" spans="1:379" x14ac:dyDescent="0.25">
      <c r="A119" s="61">
        <v>7</v>
      </c>
      <c r="B119" s="66" t="s">
        <v>280</v>
      </c>
      <c r="C119" s="66"/>
      <c r="D119" s="66" t="s">
        <v>241</v>
      </c>
      <c r="E119" s="65" t="s">
        <v>52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/>
      <c r="IY119" s="7"/>
      <c r="IZ119" s="7"/>
      <c r="JA119" s="7"/>
      <c r="JB119" s="7"/>
      <c r="JC119" s="7"/>
      <c r="JD119" s="7"/>
      <c r="JE119" s="7"/>
      <c r="JF119" s="7"/>
      <c r="JG119" s="7"/>
      <c r="JH119" s="7"/>
      <c r="JI119" s="7"/>
      <c r="JJ119" s="7"/>
      <c r="JK119" s="7"/>
      <c r="JL119" s="7"/>
      <c r="JM119" s="7"/>
      <c r="JN119" s="7"/>
      <c r="JO119" s="7"/>
      <c r="JP119" s="7"/>
      <c r="JQ119" s="7"/>
      <c r="JR119" s="7"/>
      <c r="JS119" s="7"/>
      <c r="JT119" s="7"/>
      <c r="JU119" s="7"/>
      <c r="JV119" s="7"/>
      <c r="JW119" s="7"/>
      <c r="JX119" s="7"/>
      <c r="JY119" s="7"/>
      <c r="JZ119" s="7"/>
      <c r="KA119" s="7"/>
      <c r="KB119" s="7"/>
      <c r="KC119" s="7"/>
      <c r="KD119" s="7"/>
      <c r="KE119" s="7"/>
      <c r="KF119" s="7"/>
      <c r="KG119" s="7"/>
      <c r="KH119" s="7"/>
      <c r="KI119" s="7"/>
      <c r="KJ119" s="7"/>
      <c r="KK119" s="7"/>
      <c r="KL119" s="7"/>
      <c r="KM119" s="7"/>
      <c r="KN119" s="7"/>
      <c r="KO119" s="7"/>
      <c r="KP119" s="7"/>
      <c r="KQ119" s="7"/>
      <c r="KR119" s="7"/>
      <c r="KS119" s="7"/>
      <c r="KT119" s="7"/>
      <c r="KU119" s="7"/>
      <c r="KV119" s="7"/>
      <c r="KW119" s="7"/>
      <c r="KX119" s="7"/>
      <c r="KY119" s="7"/>
      <c r="KZ119" s="7"/>
      <c r="LA119" s="7"/>
      <c r="LB119" s="7"/>
      <c r="LC119" s="7"/>
      <c r="LD119" s="7"/>
      <c r="LE119" s="7"/>
      <c r="LF119" s="7"/>
      <c r="LG119" s="7"/>
      <c r="LH119" s="7"/>
      <c r="LI119" s="7"/>
      <c r="LJ119" s="7"/>
      <c r="LK119" s="7"/>
      <c r="LL119" s="7"/>
      <c r="LM119" s="7"/>
      <c r="LN119" s="7"/>
      <c r="LO119" s="7"/>
      <c r="LP119" s="7"/>
      <c r="LQ119" s="7"/>
      <c r="LR119" s="7"/>
      <c r="LS119" s="7"/>
      <c r="LT119" s="7"/>
      <c r="LU119" s="7"/>
      <c r="LV119" s="7"/>
      <c r="LW119" s="7"/>
      <c r="LX119" s="7"/>
      <c r="LY119" s="7"/>
      <c r="LZ119" s="7"/>
      <c r="MA119" s="7"/>
      <c r="MB119" s="7"/>
      <c r="MC119" s="7"/>
      <c r="MD119" s="7"/>
      <c r="ME119" s="7"/>
      <c r="MF119" s="7"/>
      <c r="MG119" s="7"/>
      <c r="MH119" s="7"/>
      <c r="MI119" s="7"/>
      <c r="MJ119" s="7"/>
      <c r="MK119" s="7"/>
      <c r="ML119" s="7">
        <v>4</v>
      </c>
      <c r="MM119" s="7"/>
      <c r="MN119" s="7"/>
      <c r="MO119" s="7"/>
      <c r="MP119" s="7"/>
      <c r="MQ119" s="7"/>
      <c r="MR119" s="7"/>
      <c r="MS119" s="7"/>
      <c r="MT119" s="7"/>
      <c r="MU119" s="7"/>
      <c r="MV119" s="7"/>
      <c r="MW119" s="7"/>
      <c r="MX119" s="7"/>
      <c r="MY119" s="7"/>
      <c r="MZ119" s="7"/>
      <c r="NA119" s="7"/>
      <c r="NB119" s="7"/>
      <c r="NC119" s="7"/>
      <c r="ND119" s="7"/>
      <c r="NE119" s="7"/>
      <c r="NF119" s="7">
        <v>5</v>
      </c>
      <c r="NG119" s="7"/>
      <c r="NH119" s="7">
        <v>5</v>
      </c>
      <c r="NI119" s="7"/>
      <c r="NJ119" s="7"/>
      <c r="NK119" s="7"/>
      <c r="NL119" s="52">
        <f t="shared" si="21"/>
        <v>14</v>
      </c>
      <c r="NM119" s="53">
        <f t="shared" si="22"/>
        <v>3</v>
      </c>
      <c r="NN119" s="53"/>
      <c r="NO119" s="64">
        <f t="shared" ref="NO119:NO121" si="23">AVERAGE(NL119/NM119)</f>
        <v>4.666666666666667</v>
      </c>
    </row>
    <row r="120" spans="1:379" x14ac:dyDescent="0.25">
      <c r="A120" s="61"/>
      <c r="B120" s="65"/>
      <c r="C120" s="65"/>
      <c r="D120" s="65"/>
      <c r="E120" s="65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  <c r="IX120" s="7"/>
      <c r="IY120" s="7"/>
      <c r="IZ120" s="7"/>
      <c r="JA120" s="7"/>
      <c r="JB120" s="7"/>
      <c r="JC120" s="7"/>
      <c r="JD120" s="7"/>
      <c r="JE120" s="7"/>
      <c r="JF120" s="7"/>
      <c r="JG120" s="7"/>
      <c r="JH120" s="7"/>
      <c r="JI120" s="7"/>
      <c r="JJ120" s="7"/>
      <c r="JK120" s="7"/>
      <c r="JL120" s="7"/>
      <c r="JM120" s="7"/>
      <c r="JN120" s="7"/>
      <c r="JO120" s="7"/>
      <c r="JP120" s="7"/>
      <c r="JQ120" s="7"/>
      <c r="JR120" s="7"/>
      <c r="JS120" s="7"/>
      <c r="JT120" s="7"/>
      <c r="JU120" s="7"/>
      <c r="JV120" s="7"/>
      <c r="JW120" s="7"/>
      <c r="JX120" s="7"/>
      <c r="JY120" s="7"/>
      <c r="JZ120" s="7"/>
      <c r="KA120" s="7"/>
      <c r="KB120" s="7"/>
      <c r="KC120" s="7"/>
      <c r="KD120" s="7"/>
      <c r="KE120" s="7"/>
      <c r="KF120" s="7"/>
      <c r="KG120" s="7"/>
      <c r="KH120" s="7"/>
      <c r="KI120" s="7"/>
      <c r="KJ120" s="7"/>
      <c r="KK120" s="7"/>
      <c r="KL120" s="7"/>
      <c r="KM120" s="7"/>
      <c r="KN120" s="7"/>
      <c r="KO120" s="7"/>
      <c r="KP120" s="7"/>
      <c r="KQ120" s="7"/>
      <c r="KR120" s="7"/>
      <c r="KS120" s="7"/>
      <c r="KT120" s="7"/>
      <c r="KU120" s="7"/>
      <c r="KV120" s="7"/>
      <c r="KW120" s="7"/>
      <c r="KX120" s="7"/>
      <c r="KY120" s="7"/>
      <c r="KZ120" s="7"/>
      <c r="LA120" s="7"/>
      <c r="LB120" s="7"/>
      <c r="LC120" s="7"/>
      <c r="LD120" s="7"/>
      <c r="LE120" s="7"/>
      <c r="LF120" s="7"/>
      <c r="LG120" s="7"/>
      <c r="LH120" s="7"/>
      <c r="LI120" s="7"/>
      <c r="LJ120" s="7"/>
      <c r="LK120" s="7"/>
      <c r="LL120" s="7"/>
      <c r="LM120" s="7"/>
      <c r="LN120" s="7"/>
      <c r="LO120" s="7"/>
      <c r="LP120" s="7"/>
      <c r="LQ120" s="7"/>
      <c r="LR120" s="7"/>
      <c r="LS120" s="7"/>
      <c r="LT120" s="7"/>
      <c r="LU120" s="7"/>
      <c r="LV120" s="7"/>
      <c r="LW120" s="7"/>
      <c r="LX120" s="7"/>
      <c r="LY120" s="7"/>
      <c r="LZ120" s="7"/>
      <c r="MA120" s="7"/>
      <c r="MB120" s="7"/>
      <c r="MC120" s="7"/>
      <c r="MD120" s="7"/>
      <c r="ME120" s="7"/>
      <c r="MF120" s="7"/>
      <c r="MG120" s="7"/>
      <c r="MH120" s="7"/>
      <c r="MI120" s="7"/>
      <c r="MJ120" s="7"/>
      <c r="MK120" s="7"/>
      <c r="ML120" s="7"/>
      <c r="MM120" s="7"/>
      <c r="MN120" s="7"/>
      <c r="MO120" s="7"/>
      <c r="MP120" s="7"/>
      <c r="MQ120" s="7"/>
      <c r="MR120" s="7"/>
      <c r="MS120" s="7"/>
      <c r="MT120" s="7"/>
      <c r="MU120" s="7"/>
      <c r="MV120" s="7"/>
      <c r="MW120" s="7"/>
      <c r="MX120" s="7"/>
      <c r="MY120" s="7"/>
      <c r="MZ120" s="7"/>
      <c r="NA120" s="7"/>
      <c r="NB120" s="7"/>
      <c r="NC120" s="7"/>
      <c r="ND120" s="7"/>
      <c r="NE120" s="7"/>
      <c r="NF120" s="7"/>
      <c r="NG120" s="7"/>
      <c r="NH120" s="7"/>
      <c r="NI120" s="7"/>
      <c r="NJ120" s="7"/>
      <c r="NK120" s="7"/>
      <c r="NL120" s="52">
        <f t="shared" si="21"/>
        <v>0</v>
      </c>
      <c r="NM120" s="53">
        <f t="shared" si="22"/>
        <v>0</v>
      </c>
      <c r="NN120" s="53"/>
      <c r="NO120" s="64" t="e">
        <f t="shared" si="23"/>
        <v>#DIV/0!</v>
      </c>
    </row>
    <row r="121" spans="1:379" x14ac:dyDescent="0.25">
      <c r="A121" s="61"/>
      <c r="B121" s="66"/>
      <c r="C121" s="66"/>
      <c r="D121" s="66"/>
      <c r="E121" s="65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  <c r="IX121" s="7"/>
      <c r="IY121" s="7"/>
      <c r="IZ121" s="7"/>
      <c r="JA121" s="7"/>
      <c r="JB121" s="7"/>
      <c r="JC121" s="7"/>
      <c r="JD121" s="7"/>
      <c r="JE121" s="7"/>
      <c r="JF121" s="7"/>
      <c r="JG121" s="7"/>
      <c r="JH121" s="7"/>
      <c r="JI121" s="7"/>
      <c r="JJ121" s="7"/>
      <c r="JK121" s="7"/>
      <c r="JL121" s="7"/>
      <c r="JM121" s="7"/>
      <c r="JN121" s="7"/>
      <c r="JO121" s="7"/>
      <c r="JP121" s="7"/>
      <c r="JQ121" s="7"/>
      <c r="JR121" s="7"/>
      <c r="JS121" s="7"/>
      <c r="JT121" s="7"/>
      <c r="JU121" s="7"/>
      <c r="JV121" s="7"/>
      <c r="JW121" s="7"/>
      <c r="JX121" s="7"/>
      <c r="JY121" s="7"/>
      <c r="JZ121" s="7"/>
      <c r="KA121" s="7"/>
      <c r="KB121" s="7"/>
      <c r="KC121" s="7"/>
      <c r="KD121" s="7"/>
      <c r="KE121" s="7"/>
      <c r="KF121" s="7"/>
      <c r="KG121" s="7"/>
      <c r="KH121" s="7"/>
      <c r="KI121" s="7"/>
      <c r="KJ121" s="7"/>
      <c r="KK121" s="7"/>
      <c r="KL121" s="7"/>
      <c r="KM121" s="7"/>
      <c r="KN121" s="7"/>
      <c r="KO121" s="7"/>
      <c r="KP121" s="7"/>
      <c r="KQ121" s="7"/>
      <c r="KR121" s="7"/>
      <c r="KS121" s="7"/>
      <c r="KT121" s="7"/>
      <c r="KU121" s="7"/>
      <c r="KV121" s="7"/>
      <c r="KW121" s="7"/>
      <c r="KX121" s="7"/>
      <c r="KY121" s="7"/>
      <c r="KZ121" s="7"/>
      <c r="LA121" s="7"/>
      <c r="LB121" s="7"/>
      <c r="LC121" s="7"/>
      <c r="LD121" s="7"/>
      <c r="LE121" s="7"/>
      <c r="LF121" s="7"/>
      <c r="LG121" s="7"/>
      <c r="LH121" s="7"/>
      <c r="LI121" s="7"/>
      <c r="LJ121" s="7"/>
      <c r="LK121" s="7"/>
      <c r="LL121" s="7"/>
      <c r="LM121" s="7"/>
      <c r="LN121" s="7"/>
      <c r="LO121" s="7"/>
      <c r="LP121" s="7"/>
      <c r="LQ121" s="7"/>
      <c r="LR121" s="7"/>
      <c r="LS121" s="7"/>
      <c r="LT121" s="7"/>
      <c r="LU121" s="7"/>
      <c r="LV121" s="7"/>
      <c r="LW121" s="7"/>
      <c r="LX121" s="7"/>
      <c r="LY121" s="7"/>
      <c r="LZ121" s="7"/>
      <c r="MA121" s="7"/>
      <c r="MB121" s="7"/>
      <c r="MC121" s="7"/>
      <c r="MD121" s="7"/>
      <c r="ME121" s="7"/>
      <c r="MF121" s="7"/>
      <c r="MG121" s="7"/>
      <c r="MH121" s="7"/>
      <c r="MI121" s="7"/>
      <c r="MJ121" s="7"/>
      <c r="MK121" s="7"/>
      <c r="ML121" s="7"/>
      <c r="MM121" s="7"/>
      <c r="MN121" s="7"/>
      <c r="MO121" s="7"/>
      <c r="MP121" s="7"/>
      <c r="MQ121" s="7"/>
      <c r="MR121" s="7"/>
      <c r="MS121" s="7"/>
      <c r="MT121" s="7"/>
      <c r="MU121" s="7"/>
      <c r="MV121" s="7"/>
      <c r="MW121" s="7"/>
      <c r="MX121" s="7"/>
      <c r="MY121" s="7"/>
      <c r="MZ121" s="7"/>
      <c r="NA121" s="7"/>
      <c r="NB121" s="7"/>
      <c r="NC121" s="7"/>
      <c r="ND121" s="7"/>
      <c r="NE121" s="7"/>
      <c r="NF121" s="7"/>
      <c r="NG121" s="7"/>
      <c r="NH121" s="7"/>
      <c r="NI121" s="7"/>
      <c r="NJ121" s="7"/>
      <c r="NK121" s="7"/>
      <c r="NL121" s="52">
        <f t="shared" si="21"/>
        <v>0</v>
      </c>
      <c r="NM121" s="53">
        <f t="shared" si="22"/>
        <v>0</v>
      </c>
      <c r="NN121" s="53"/>
      <c r="NO121" s="64" t="e">
        <f t="shared" si="23"/>
        <v>#DIV/0!</v>
      </c>
    </row>
    <row r="122" spans="1:379" x14ac:dyDescent="0.25">
      <c r="A122" s="61"/>
      <c r="B122" s="65"/>
      <c r="C122" s="65"/>
      <c r="D122" s="65"/>
      <c r="E122" s="65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/>
      <c r="IY122" s="7"/>
      <c r="IZ122" s="7"/>
      <c r="JA122" s="7"/>
      <c r="JB122" s="7"/>
      <c r="JC122" s="7"/>
      <c r="JD122" s="7"/>
      <c r="JE122" s="7"/>
      <c r="JF122" s="7"/>
      <c r="JG122" s="7"/>
      <c r="JH122" s="7"/>
      <c r="JI122" s="7"/>
      <c r="JJ122" s="7"/>
      <c r="JK122" s="7"/>
      <c r="JL122" s="7"/>
      <c r="JM122" s="7"/>
      <c r="JN122" s="7"/>
      <c r="JO122" s="7"/>
      <c r="JP122" s="7"/>
      <c r="JQ122" s="7"/>
      <c r="JR122" s="7"/>
      <c r="JS122" s="7"/>
      <c r="JT122" s="7"/>
      <c r="JU122" s="7"/>
      <c r="JV122" s="7"/>
      <c r="JW122" s="7"/>
      <c r="JX122" s="7"/>
      <c r="JY122" s="7"/>
      <c r="JZ122" s="7"/>
      <c r="KA122" s="7"/>
      <c r="KB122" s="7"/>
      <c r="KC122" s="7"/>
      <c r="KD122" s="7"/>
      <c r="KE122" s="7"/>
      <c r="KF122" s="7"/>
      <c r="KG122" s="7"/>
      <c r="KH122" s="7"/>
      <c r="KI122" s="7"/>
      <c r="KJ122" s="7"/>
      <c r="KK122" s="7"/>
      <c r="KL122" s="7"/>
      <c r="KM122" s="7"/>
      <c r="KN122" s="7"/>
      <c r="KO122" s="7"/>
      <c r="KP122" s="7"/>
      <c r="KQ122" s="7"/>
      <c r="KR122" s="7"/>
      <c r="KS122" s="7"/>
      <c r="KT122" s="7"/>
      <c r="KU122" s="7"/>
      <c r="KV122" s="7"/>
      <c r="KW122" s="7"/>
      <c r="KX122" s="7"/>
      <c r="KY122" s="7"/>
      <c r="KZ122" s="7"/>
      <c r="LA122" s="7"/>
      <c r="LB122" s="7"/>
      <c r="LC122" s="7"/>
      <c r="LD122" s="7"/>
      <c r="LE122" s="7"/>
      <c r="LF122" s="7"/>
      <c r="LG122" s="7"/>
      <c r="LH122" s="7"/>
      <c r="LI122" s="7"/>
      <c r="LJ122" s="7"/>
      <c r="LK122" s="7"/>
      <c r="LL122" s="7"/>
      <c r="LM122" s="7"/>
      <c r="LN122" s="7"/>
      <c r="LO122" s="7"/>
      <c r="LP122" s="7"/>
      <c r="LQ122" s="7"/>
      <c r="LR122" s="7"/>
      <c r="LS122" s="7"/>
      <c r="LT122" s="7"/>
      <c r="LU122" s="7"/>
      <c r="LV122" s="7"/>
      <c r="LW122" s="7"/>
      <c r="LX122" s="7"/>
      <c r="LY122" s="7"/>
      <c r="LZ122" s="7"/>
      <c r="MA122" s="7"/>
      <c r="MB122" s="7"/>
      <c r="MC122" s="7"/>
      <c r="MD122" s="7"/>
      <c r="ME122" s="7"/>
      <c r="MF122" s="7"/>
      <c r="MG122" s="7"/>
      <c r="MH122" s="7"/>
      <c r="MI122" s="7"/>
      <c r="MJ122" s="7"/>
      <c r="MK122" s="7"/>
      <c r="ML122" s="7"/>
      <c r="MM122" s="7"/>
      <c r="MN122" s="7"/>
      <c r="MO122" s="7"/>
      <c r="MP122" s="7"/>
      <c r="MQ122" s="7"/>
      <c r="MR122" s="7"/>
      <c r="MS122" s="7"/>
      <c r="MT122" s="7"/>
      <c r="MU122" s="7"/>
      <c r="MV122" s="7"/>
      <c r="MW122" s="7"/>
      <c r="MX122" s="7"/>
      <c r="MY122" s="7"/>
      <c r="MZ122" s="7"/>
      <c r="NA122" s="7"/>
      <c r="NB122" s="7"/>
      <c r="NC122" s="7"/>
      <c r="ND122" s="7"/>
      <c r="NE122" s="7"/>
      <c r="NF122" s="7"/>
      <c r="NG122" s="7"/>
      <c r="NH122" s="7"/>
      <c r="NI122" s="7"/>
      <c r="NJ122" s="7"/>
      <c r="NK122" s="7"/>
      <c r="NL122" s="52">
        <f t="shared" si="21"/>
        <v>0</v>
      </c>
      <c r="NM122" s="53">
        <f t="shared" si="22"/>
        <v>0</v>
      </c>
      <c r="NN122" s="53"/>
      <c r="NO122" s="64" t="e">
        <f t="shared" ref="NO122" si="24">AVERAGE(NL122/NM122)</f>
        <v>#DIV/0!</v>
      </c>
    </row>
    <row r="123" spans="1:379" x14ac:dyDescent="0.25">
      <c r="A123" s="61"/>
      <c r="B123" s="65"/>
      <c r="C123" s="65"/>
      <c r="D123" s="65"/>
      <c r="E123" s="65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  <c r="IY123" s="7"/>
      <c r="IZ123" s="7"/>
      <c r="JA123" s="7"/>
      <c r="JB123" s="7"/>
      <c r="JC123" s="7"/>
      <c r="JD123" s="7"/>
      <c r="JE123" s="7"/>
      <c r="JF123" s="7"/>
      <c r="JG123" s="7"/>
      <c r="JH123" s="7"/>
      <c r="JI123" s="7"/>
      <c r="JJ123" s="7"/>
      <c r="JK123" s="7"/>
      <c r="JL123" s="7"/>
      <c r="JM123" s="7"/>
      <c r="JN123" s="7"/>
      <c r="JO123" s="7"/>
      <c r="JP123" s="7"/>
      <c r="JQ123" s="7"/>
      <c r="JR123" s="7"/>
      <c r="JS123" s="7"/>
      <c r="JT123" s="7"/>
      <c r="JU123" s="7"/>
      <c r="JV123" s="7"/>
      <c r="JW123" s="7"/>
      <c r="JX123" s="7"/>
      <c r="JY123" s="7"/>
      <c r="JZ123" s="7"/>
      <c r="KA123" s="7"/>
      <c r="KB123" s="7"/>
      <c r="KC123" s="7"/>
      <c r="KD123" s="7"/>
      <c r="KE123" s="7"/>
      <c r="KF123" s="7"/>
      <c r="KG123" s="7"/>
      <c r="KH123" s="7"/>
      <c r="KI123" s="7"/>
      <c r="KJ123" s="7"/>
      <c r="KK123" s="7"/>
      <c r="KL123" s="7"/>
      <c r="KM123" s="7"/>
      <c r="KN123" s="7"/>
      <c r="KO123" s="7"/>
      <c r="KP123" s="7"/>
      <c r="KQ123" s="7"/>
      <c r="KR123" s="7"/>
      <c r="KS123" s="7"/>
      <c r="KT123" s="7"/>
      <c r="KU123" s="7"/>
      <c r="KV123" s="7"/>
      <c r="KW123" s="7"/>
      <c r="KX123" s="7"/>
      <c r="KY123" s="7"/>
      <c r="KZ123" s="7"/>
      <c r="LA123" s="7"/>
      <c r="LB123" s="7"/>
      <c r="LC123" s="7"/>
      <c r="LD123" s="7"/>
      <c r="LE123" s="7"/>
      <c r="LF123" s="7"/>
      <c r="LG123" s="7"/>
      <c r="LH123" s="7"/>
      <c r="LI123" s="7"/>
      <c r="LJ123" s="7"/>
      <c r="LK123" s="7"/>
      <c r="LL123" s="7"/>
      <c r="LM123" s="7"/>
      <c r="LN123" s="7"/>
      <c r="LO123" s="7"/>
      <c r="LP123" s="7"/>
      <c r="LQ123" s="7"/>
      <c r="LR123" s="7"/>
      <c r="LS123" s="7"/>
      <c r="LT123" s="7"/>
      <c r="LU123" s="7"/>
      <c r="LV123" s="7"/>
      <c r="LW123" s="7"/>
      <c r="LX123" s="7"/>
      <c r="LY123" s="7"/>
      <c r="LZ123" s="7"/>
      <c r="MA123" s="7"/>
      <c r="MB123" s="7"/>
      <c r="MC123" s="7"/>
      <c r="MD123" s="7"/>
      <c r="ME123" s="7"/>
      <c r="MF123" s="7"/>
      <c r="MG123" s="7"/>
      <c r="MH123" s="7"/>
      <c r="MI123" s="7"/>
      <c r="MJ123" s="7"/>
      <c r="MK123" s="7"/>
      <c r="ML123" s="7"/>
      <c r="MM123" s="7"/>
      <c r="MN123" s="7"/>
      <c r="MO123" s="7"/>
      <c r="MP123" s="7"/>
      <c r="MQ123" s="7"/>
      <c r="MR123" s="7"/>
      <c r="MS123" s="7"/>
      <c r="MT123" s="7"/>
      <c r="MU123" s="7"/>
      <c r="MV123" s="7"/>
      <c r="MW123" s="7"/>
      <c r="MX123" s="7"/>
      <c r="MY123" s="7"/>
      <c r="MZ123" s="7"/>
      <c r="NA123" s="7"/>
      <c r="NB123" s="7"/>
      <c r="NC123" s="7"/>
      <c r="ND123" s="7"/>
      <c r="NE123" s="7"/>
      <c r="NF123" s="7"/>
      <c r="NG123" s="7"/>
      <c r="NH123" s="7"/>
      <c r="NI123" s="7"/>
      <c r="NJ123" s="7"/>
      <c r="NK123" s="7"/>
      <c r="NL123" s="52">
        <f t="shared" si="21"/>
        <v>0</v>
      </c>
      <c r="NM123" s="53">
        <f t="shared" si="22"/>
        <v>0</v>
      </c>
      <c r="NN123" s="53"/>
      <c r="NO123" s="64" t="e">
        <f>AVERAGE(NL123/NM123)</f>
        <v>#DIV/0!</v>
      </c>
    </row>
    <row r="124" spans="1:379" x14ac:dyDescent="0.25">
      <c r="A124" s="61"/>
      <c r="B124" s="65"/>
      <c r="C124" s="65"/>
      <c r="D124" s="65"/>
      <c r="E124" s="65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7"/>
      <c r="JO124" s="7"/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  <c r="KB124" s="7"/>
      <c r="KC124" s="7"/>
      <c r="KD124" s="7"/>
      <c r="KE124" s="7"/>
      <c r="KF124" s="7"/>
      <c r="KG124" s="7"/>
      <c r="KH124" s="7"/>
      <c r="KI124" s="7"/>
      <c r="KJ124" s="7"/>
      <c r="KK124" s="7"/>
      <c r="KL124" s="7"/>
      <c r="KM124" s="7"/>
      <c r="KN124" s="7"/>
      <c r="KO124" s="7"/>
      <c r="KP124" s="7"/>
      <c r="KQ124" s="7"/>
      <c r="KR124" s="7"/>
      <c r="KS124" s="7"/>
      <c r="KT124" s="7"/>
      <c r="KU124" s="7"/>
      <c r="KV124" s="7"/>
      <c r="KW124" s="7"/>
      <c r="KX124" s="7"/>
      <c r="KY124" s="7"/>
      <c r="KZ124" s="7"/>
      <c r="LA124" s="7"/>
      <c r="LB124" s="7"/>
      <c r="LC124" s="7"/>
      <c r="LD124" s="7"/>
      <c r="LE124" s="7"/>
      <c r="LF124" s="7"/>
      <c r="LG124" s="7"/>
      <c r="LH124" s="7"/>
      <c r="LI124" s="7"/>
      <c r="LJ124" s="7"/>
      <c r="LK124" s="7"/>
      <c r="LL124" s="7"/>
      <c r="LM124" s="7"/>
      <c r="LN124" s="7"/>
      <c r="LO124" s="7"/>
      <c r="LP124" s="7"/>
      <c r="LQ124" s="7"/>
      <c r="LR124" s="7"/>
      <c r="LS124" s="7"/>
      <c r="LT124" s="7"/>
      <c r="LU124" s="7"/>
      <c r="LV124" s="7"/>
      <c r="LW124" s="7"/>
      <c r="LX124" s="7"/>
      <c r="LY124" s="7"/>
      <c r="LZ124" s="7"/>
      <c r="MA124" s="7"/>
      <c r="MB124" s="7"/>
      <c r="MC124" s="7"/>
      <c r="MD124" s="7"/>
      <c r="ME124" s="7"/>
      <c r="MF124" s="7"/>
      <c r="MG124" s="7"/>
      <c r="MH124" s="7"/>
      <c r="MI124" s="7"/>
      <c r="MJ124" s="7"/>
      <c r="MK124" s="7"/>
      <c r="ML124" s="7"/>
      <c r="MM124" s="7"/>
      <c r="MN124" s="7"/>
      <c r="MO124" s="7"/>
      <c r="MP124" s="7"/>
      <c r="MQ124" s="7"/>
      <c r="MR124" s="7"/>
      <c r="MS124" s="7"/>
      <c r="MT124" s="7"/>
      <c r="MU124" s="7"/>
      <c r="MV124" s="7"/>
      <c r="MW124" s="7"/>
      <c r="MX124" s="7"/>
      <c r="MY124" s="7"/>
      <c r="MZ124" s="7"/>
      <c r="NA124" s="7"/>
      <c r="NB124" s="7"/>
      <c r="NC124" s="7"/>
      <c r="ND124" s="7"/>
      <c r="NE124" s="7"/>
      <c r="NF124" s="7"/>
      <c r="NG124" s="7"/>
      <c r="NH124" s="7"/>
      <c r="NI124" s="7"/>
      <c r="NJ124" s="7"/>
      <c r="NK124" s="7"/>
      <c r="NL124" s="52">
        <f t="shared" si="21"/>
        <v>0</v>
      </c>
      <c r="NM124" s="53">
        <f t="shared" si="22"/>
        <v>0</v>
      </c>
      <c r="NN124" s="53"/>
      <c r="NO124" s="64" t="e">
        <f>AVERAGE(NL124/NM124)</f>
        <v>#DIV/0!</v>
      </c>
    </row>
    <row r="130" spans="1:379" s="46" customFormat="1" x14ac:dyDescent="0.25">
      <c r="A130" s="59"/>
      <c r="B130" s="60" t="s">
        <v>27</v>
      </c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  <c r="IW130" s="44"/>
      <c r="IX130" s="44"/>
      <c r="IY130" s="44"/>
      <c r="IZ130" s="44"/>
      <c r="JA130" s="44"/>
      <c r="JB130" s="44"/>
      <c r="JC130" s="44"/>
      <c r="JD130" s="44"/>
      <c r="JE130" s="44"/>
      <c r="JF130" s="44"/>
      <c r="JG130" s="44"/>
      <c r="JH130" s="44"/>
      <c r="JI130" s="44"/>
      <c r="JJ130" s="44"/>
      <c r="JK130" s="44"/>
      <c r="JL130" s="44"/>
      <c r="JM130" s="44"/>
      <c r="JN130" s="44"/>
      <c r="JO130" s="44"/>
      <c r="JP130" s="44"/>
      <c r="JQ130" s="44"/>
      <c r="JR130" s="44"/>
      <c r="JS130" s="44"/>
      <c r="JT130" s="44"/>
      <c r="JU130" s="44"/>
      <c r="JV130" s="44"/>
      <c r="JW130" s="44"/>
      <c r="JX130" s="44"/>
      <c r="JY130" s="44"/>
      <c r="JZ130" s="44"/>
      <c r="KA130" s="44"/>
      <c r="KB130" s="44"/>
      <c r="KC130" s="44"/>
      <c r="KD130" s="44"/>
      <c r="KE130" s="44"/>
      <c r="KF130" s="44"/>
      <c r="KG130" s="44"/>
      <c r="KH130" s="44"/>
      <c r="KI130" s="44"/>
      <c r="KJ130" s="44"/>
      <c r="KK130" s="44"/>
      <c r="KL130" s="44"/>
      <c r="KM130" s="44"/>
      <c r="KN130" s="44"/>
      <c r="KO130" s="44"/>
      <c r="KP130" s="44"/>
      <c r="KQ130" s="44"/>
      <c r="KR130" s="44"/>
      <c r="KS130" s="44"/>
      <c r="KT130" s="44"/>
      <c r="KU130" s="44"/>
      <c r="KV130" s="44"/>
      <c r="KW130" s="44"/>
      <c r="KX130" s="44"/>
      <c r="KY130" s="44"/>
      <c r="KZ130" s="44"/>
      <c r="LA130" s="44"/>
      <c r="LB130" s="44"/>
      <c r="LC130" s="44"/>
      <c r="LD130" s="44"/>
      <c r="LE130" s="44"/>
      <c r="LF130" s="44"/>
      <c r="LG130" s="44"/>
      <c r="LH130" s="44"/>
      <c r="LI130" s="44"/>
      <c r="LJ130" s="44"/>
      <c r="LK130" s="44"/>
      <c r="LL130" s="44"/>
      <c r="LM130" s="44"/>
      <c r="LN130" s="44"/>
      <c r="LO130" s="44"/>
      <c r="LP130" s="44"/>
      <c r="LQ130" s="44"/>
      <c r="LR130" s="44"/>
      <c r="LS130" s="44"/>
      <c r="LT130" s="44"/>
      <c r="LU130" s="44"/>
      <c r="LV130" s="44"/>
      <c r="LW130" s="44"/>
      <c r="LX130" s="44"/>
      <c r="LY130" s="44"/>
      <c r="LZ130" s="44"/>
      <c r="MA130" s="44"/>
      <c r="MB130" s="44"/>
      <c r="MC130" s="44"/>
      <c r="MD130" s="44"/>
      <c r="ME130" s="44"/>
      <c r="MF130" s="44"/>
      <c r="MG130" s="44"/>
      <c r="MH130" s="44"/>
      <c r="MI130" s="44"/>
      <c r="MJ130" s="44"/>
      <c r="MK130" s="44"/>
      <c r="ML130" s="44"/>
      <c r="MM130" s="44"/>
      <c r="MN130" s="44"/>
      <c r="MO130" s="44"/>
      <c r="MP130" s="44"/>
      <c r="MQ130" s="44"/>
      <c r="MR130" s="44"/>
      <c r="MS130" s="44"/>
      <c r="MT130" s="44"/>
      <c r="MU130" s="44"/>
      <c r="MV130" s="44"/>
      <c r="MW130" s="44"/>
      <c r="MX130" s="44"/>
      <c r="MY130" s="44"/>
      <c r="MZ130" s="44"/>
      <c r="NA130" s="44"/>
      <c r="NB130" s="44"/>
      <c r="NC130" s="44"/>
      <c r="ND130" s="44"/>
      <c r="NE130" s="44"/>
      <c r="NF130" s="44"/>
      <c r="NG130" s="44"/>
      <c r="NH130" s="44"/>
      <c r="NI130" s="44"/>
      <c r="NJ130" s="44"/>
      <c r="NK130" s="44"/>
      <c r="NL130" s="45"/>
      <c r="NM130" s="45"/>
      <c r="NN130" s="45"/>
      <c r="NO130" s="45"/>
    </row>
    <row r="131" spans="1:379" x14ac:dyDescent="0.25">
      <c r="A131" s="67">
        <v>1</v>
      </c>
      <c r="B131" s="68" t="s">
        <v>45</v>
      </c>
      <c r="C131" s="68"/>
      <c r="D131" s="68" t="s">
        <v>46</v>
      </c>
      <c r="E131" s="68" t="s">
        <v>82</v>
      </c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70">
        <v>5</v>
      </c>
      <c r="AS131" s="69">
        <v>8</v>
      </c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70">
        <v>6</v>
      </c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70">
        <v>6</v>
      </c>
      <c r="CB131" s="69"/>
      <c r="CC131" s="69"/>
      <c r="CD131" s="69"/>
      <c r="CE131" s="69">
        <v>6</v>
      </c>
      <c r="CF131" s="69"/>
      <c r="CG131" s="69">
        <v>8</v>
      </c>
      <c r="CH131" s="69">
        <v>8</v>
      </c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>
        <v>6</v>
      </c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>
        <v>6</v>
      </c>
      <c r="EV131" s="69">
        <v>6</v>
      </c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70">
        <v>4</v>
      </c>
      <c r="FW131" s="69">
        <v>8</v>
      </c>
      <c r="FX131" s="69">
        <v>6</v>
      </c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>
        <v>6</v>
      </c>
      <c r="HY131" s="69">
        <v>8</v>
      </c>
      <c r="HZ131" s="69"/>
      <c r="IA131" s="69"/>
      <c r="IB131" s="69"/>
      <c r="IC131" s="69"/>
      <c r="ID131" s="69"/>
      <c r="IE131" s="69"/>
      <c r="IF131" s="69"/>
      <c r="IG131" s="69"/>
      <c r="IH131" s="70">
        <v>5</v>
      </c>
      <c r="II131" s="70">
        <v>0</v>
      </c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>
        <v>6</v>
      </c>
      <c r="IV131" s="69">
        <v>10</v>
      </c>
      <c r="IW131" s="69"/>
      <c r="IX131" s="69"/>
      <c r="IY131" s="69"/>
      <c r="IZ131" s="69"/>
      <c r="JA131" s="69"/>
      <c r="JB131" s="69">
        <v>8</v>
      </c>
      <c r="JC131" s="69"/>
      <c r="JD131" s="69"/>
      <c r="JE131" s="69"/>
      <c r="JF131" s="69"/>
      <c r="JG131" s="69"/>
      <c r="JH131" s="69"/>
      <c r="JI131" s="69"/>
      <c r="JJ131" s="69"/>
      <c r="JK131" s="69"/>
      <c r="JL131" s="69"/>
      <c r="JM131" s="69"/>
      <c r="JN131" s="69"/>
      <c r="JO131" s="69"/>
      <c r="JP131" s="69"/>
      <c r="JQ131" s="69"/>
      <c r="JR131" s="69"/>
      <c r="JS131" s="69"/>
      <c r="JT131" s="69"/>
      <c r="JU131" s="70">
        <v>3</v>
      </c>
      <c r="JV131" s="69">
        <v>10</v>
      </c>
      <c r="JW131" s="69"/>
      <c r="JX131" s="69">
        <v>6</v>
      </c>
      <c r="JY131" s="69">
        <v>8</v>
      </c>
      <c r="JZ131" s="69"/>
      <c r="KA131" s="69">
        <v>8</v>
      </c>
      <c r="KB131" s="69">
        <v>6</v>
      </c>
      <c r="KC131" s="69"/>
      <c r="KD131" s="69"/>
      <c r="KE131" s="69"/>
      <c r="KF131" s="69"/>
      <c r="KG131" s="69"/>
      <c r="KH131" s="69"/>
      <c r="KI131" s="69"/>
      <c r="KJ131" s="69"/>
      <c r="KK131" s="69"/>
      <c r="KL131" s="69"/>
      <c r="KM131" s="69"/>
      <c r="KN131" s="69"/>
      <c r="KO131" s="69"/>
      <c r="KP131" s="69"/>
      <c r="KQ131" s="69"/>
      <c r="KR131" s="69"/>
      <c r="KS131" s="69"/>
      <c r="KT131" s="69"/>
      <c r="KU131" s="69"/>
      <c r="KV131" s="69"/>
      <c r="KW131" s="69"/>
      <c r="KX131" s="69"/>
      <c r="KY131" s="69"/>
      <c r="KZ131" s="69"/>
      <c r="LA131" s="69"/>
      <c r="LB131" s="69"/>
      <c r="LC131" s="69"/>
      <c r="LD131" s="69"/>
      <c r="LE131" s="69"/>
      <c r="LF131" s="69"/>
      <c r="LG131" s="69"/>
      <c r="LH131" s="69"/>
      <c r="LI131" s="69"/>
      <c r="LJ131" s="69"/>
      <c r="LK131" s="69"/>
      <c r="LL131" s="69"/>
      <c r="LM131" s="69"/>
      <c r="LN131" s="69"/>
      <c r="LO131" s="69"/>
      <c r="LP131" s="69"/>
      <c r="LQ131" s="69"/>
      <c r="LR131" s="69"/>
      <c r="LS131" s="69"/>
      <c r="LT131" s="69"/>
      <c r="LU131" s="69"/>
      <c r="LV131" s="69"/>
      <c r="LW131" s="69"/>
      <c r="LX131" s="69"/>
      <c r="LY131" s="69"/>
      <c r="LZ131" s="69"/>
      <c r="MA131" s="69"/>
      <c r="MB131" s="69"/>
      <c r="MC131" s="69"/>
      <c r="MD131" s="69"/>
      <c r="ME131" s="69"/>
      <c r="MF131" s="69"/>
      <c r="MG131" s="69"/>
      <c r="MH131" s="69"/>
      <c r="MI131" s="69">
        <v>6</v>
      </c>
      <c r="MJ131" s="69"/>
      <c r="MK131" s="69"/>
      <c r="ML131" s="69"/>
      <c r="MM131" s="69"/>
      <c r="MN131" s="69"/>
      <c r="MO131" s="69"/>
      <c r="MP131" s="69"/>
      <c r="MQ131" s="69"/>
      <c r="MR131" s="69"/>
      <c r="MS131" s="69"/>
      <c r="MT131" s="69"/>
      <c r="MU131" s="69"/>
      <c r="MV131" s="69"/>
      <c r="MW131" s="69"/>
      <c r="MX131" s="69"/>
      <c r="MY131" s="69"/>
      <c r="MZ131" s="69"/>
      <c r="NA131" s="69"/>
      <c r="NB131" s="69"/>
      <c r="NC131" s="69"/>
      <c r="ND131" s="69"/>
      <c r="NE131" s="69"/>
      <c r="NF131" s="69"/>
      <c r="NG131" s="69"/>
      <c r="NH131" s="69"/>
      <c r="NI131" s="69"/>
      <c r="NJ131" s="69"/>
      <c r="NK131" s="69"/>
      <c r="NL131" s="52">
        <f>SUM(F131:NK131)</f>
        <v>173</v>
      </c>
      <c r="NM131" s="53">
        <f>COUNT(F131:NK131)</f>
        <v>27</v>
      </c>
      <c r="NN131" s="53">
        <v>144</v>
      </c>
      <c r="NO131" s="64">
        <f>AVERAGE(NN131/20)</f>
        <v>7.2</v>
      </c>
    </row>
    <row r="132" spans="1:379" x14ac:dyDescent="0.25">
      <c r="A132" s="71">
        <v>2</v>
      </c>
      <c r="B132" s="72" t="s">
        <v>79</v>
      </c>
      <c r="C132" s="72"/>
      <c r="D132" s="72" t="s">
        <v>80</v>
      </c>
      <c r="E132" s="72" t="s">
        <v>81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4">
        <v>4</v>
      </c>
      <c r="AR132" s="73">
        <v>6</v>
      </c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>
        <v>5</v>
      </c>
      <c r="CA132" s="73">
        <v>5</v>
      </c>
      <c r="CB132" s="73"/>
      <c r="CC132" s="73"/>
      <c r="CD132" s="73">
        <v>5</v>
      </c>
      <c r="CE132" s="73">
        <v>6</v>
      </c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4">
        <v>4</v>
      </c>
      <c r="DK132" s="73">
        <v>6</v>
      </c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>
        <v>5</v>
      </c>
      <c r="EB132" s="73">
        <v>8</v>
      </c>
      <c r="EC132" s="73"/>
      <c r="ED132" s="73"/>
      <c r="EE132" s="73">
        <v>4</v>
      </c>
      <c r="EF132" s="73">
        <v>4</v>
      </c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  <c r="IE132" s="73"/>
      <c r="IF132" s="73"/>
      <c r="IG132" s="73"/>
      <c r="IH132" s="73"/>
      <c r="II132" s="73"/>
      <c r="IJ132" s="73"/>
      <c r="IK132" s="73"/>
      <c r="IL132" s="73"/>
      <c r="IM132" s="73"/>
      <c r="IN132" s="73"/>
      <c r="IO132" s="73"/>
      <c r="IP132" s="73"/>
      <c r="IQ132" s="73"/>
      <c r="IR132" s="73"/>
      <c r="IS132" s="73"/>
      <c r="IT132" s="73"/>
      <c r="IU132" s="73">
        <v>6</v>
      </c>
      <c r="IV132" s="73">
        <v>10</v>
      </c>
      <c r="IW132" s="73"/>
      <c r="IX132" s="73"/>
      <c r="IY132" s="73"/>
      <c r="IZ132" s="73"/>
      <c r="JA132" s="73"/>
      <c r="JB132" s="73"/>
      <c r="JC132" s="73"/>
      <c r="JD132" s="73"/>
      <c r="JE132" s="73"/>
      <c r="JF132" s="73"/>
      <c r="JG132" s="73"/>
      <c r="JH132" s="73"/>
      <c r="JI132" s="73"/>
      <c r="JJ132" s="73"/>
      <c r="JK132" s="73"/>
      <c r="JL132" s="73"/>
      <c r="JM132" s="73"/>
      <c r="JN132" s="73"/>
      <c r="JO132" s="73"/>
      <c r="JP132" s="73"/>
      <c r="JQ132" s="73"/>
      <c r="JR132" s="73"/>
      <c r="JS132" s="73"/>
      <c r="JT132" s="73"/>
      <c r="JU132" s="73"/>
      <c r="JV132" s="73"/>
      <c r="JW132" s="73"/>
      <c r="JX132" s="73"/>
      <c r="JY132" s="73"/>
      <c r="JZ132" s="73"/>
      <c r="KA132" s="73"/>
      <c r="KB132" s="73"/>
      <c r="KC132" s="73"/>
      <c r="KD132" s="73"/>
      <c r="KE132" s="73"/>
      <c r="KF132" s="73"/>
      <c r="KG132" s="73"/>
      <c r="KH132" s="73"/>
      <c r="KI132" s="73"/>
      <c r="KJ132" s="73"/>
      <c r="KK132" s="73"/>
      <c r="KL132" s="73"/>
      <c r="KM132" s="73"/>
      <c r="KN132" s="73"/>
      <c r="KO132" s="73"/>
      <c r="KP132" s="73"/>
      <c r="KQ132" s="73"/>
      <c r="KR132" s="73"/>
      <c r="KS132" s="73"/>
      <c r="KT132" s="73"/>
      <c r="KU132" s="73"/>
      <c r="KV132" s="73"/>
      <c r="KW132" s="73"/>
      <c r="KX132" s="73"/>
      <c r="KY132" s="73"/>
      <c r="KZ132" s="73"/>
      <c r="LA132" s="73"/>
      <c r="LB132" s="73"/>
      <c r="LC132" s="73"/>
      <c r="LD132" s="73"/>
      <c r="LE132" s="73"/>
      <c r="LF132" s="73"/>
      <c r="LG132" s="73"/>
      <c r="LH132" s="73"/>
      <c r="LI132" s="73"/>
      <c r="LJ132" s="73"/>
      <c r="LK132" s="73"/>
      <c r="LL132" s="73"/>
      <c r="LM132" s="73"/>
      <c r="LN132" s="73"/>
      <c r="LO132" s="73"/>
      <c r="LP132" s="73"/>
      <c r="LQ132" s="73"/>
      <c r="LR132" s="73"/>
      <c r="LS132" s="73"/>
      <c r="LT132" s="73"/>
      <c r="LU132" s="73"/>
      <c r="LV132" s="73"/>
      <c r="LW132" s="73"/>
      <c r="LX132" s="73"/>
      <c r="LY132" s="73"/>
      <c r="LZ132" s="73"/>
      <c r="MA132" s="73"/>
      <c r="MB132" s="73"/>
      <c r="MC132" s="73"/>
      <c r="MD132" s="73"/>
      <c r="ME132" s="73"/>
      <c r="MF132" s="73"/>
      <c r="MG132" s="73"/>
      <c r="MH132" s="73"/>
      <c r="MI132" s="73">
        <v>6</v>
      </c>
      <c r="MJ132" s="73">
        <v>8</v>
      </c>
      <c r="MK132" s="73"/>
      <c r="ML132" s="73">
        <v>6</v>
      </c>
      <c r="MM132" s="73"/>
      <c r="MN132" s="73"/>
      <c r="MO132" s="73"/>
      <c r="MP132" s="73"/>
      <c r="MQ132" s="73"/>
      <c r="MR132" s="73">
        <v>6</v>
      </c>
      <c r="MS132" s="73">
        <v>8</v>
      </c>
      <c r="MT132" s="73"/>
      <c r="MU132" s="73">
        <v>8</v>
      </c>
      <c r="MV132" s="74">
        <v>0</v>
      </c>
      <c r="MW132" s="73"/>
      <c r="MX132" s="73"/>
      <c r="MY132" s="73"/>
      <c r="MZ132" s="73"/>
      <c r="NA132" s="73"/>
      <c r="NB132" s="73"/>
      <c r="NC132" s="73"/>
      <c r="ND132" s="73"/>
      <c r="NE132" s="73"/>
      <c r="NF132" s="73">
        <v>4</v>
      </c>
      <c r="NG132" s="73">
        <v>8</v>
      </c>
      <c r="NH132" s="73"/>
      <c r="NI132" s="73"/>
      <c r="NJ132" s="73"/>
      <c r="NK132" s="73"/>
      <c r="NL132" s="33">
        <f>SUM(F132:NK132)</f>
        <v>132</v>
      </c>
      <c r="NM132" s="34">
        <f>COUNT(F132:NK132)</f>
        <v>23</v>
      </c>
      <c r="NN132" s="34">
        <v>124</v>
      </c>
      <c r="NO132" s="64">
        <f>AVERAGE(NN132/20)</f>
        <v>6.2</v>
      </c>
    </row>
    <row r="133" spans="1:379" x14ac:dyDescent="0.25">
      <c r="A133" s="67">
        <v>3</v>
      </c>
      <c r="B133" s="72" t="s">
        <v>12</v>
      </c>
      <c r="C133" s="72"/>
      <c r="D133" s="72" t="s">
        <v>49</v>
      </c>
      <c r="E133" s="72" t="s">
        <v>13</v>
      </c>
      <c r="F133" s="73"/>
      <c r="G133" s="73"/>
      <c r="H133" s="74">
        <v>0</v>
      </c>
      <c r="I133" s="74">
        <v>3</v>
      </c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>
        <v>6</v>
      </c>
      <c r="U133" s="73"/>
      <c r="V133" s="73"/>
      <c r="W133" s="73"/>
      <c r="X133" s="73"/>
      <c r="Y133" s="73"/>
      <c r="Z133" s="73"/>
      <c r="AA133" s="73"/>
      <c r="AB133" s="73"/>
      <c r="AC133" s="74">
        <v>4</v>
      </c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>
        <v>5</v>
      </c>
      <c r="AS133" s="74">
        <v>2</v>
      </c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>
        <v>6</v>
      </c>
      <c r="BY133" s="73">
        <v>6</v>
      </c>
      <c r="BZ133" s="73"/>
      <c r="CA133" s="74">
        <v>3</v>
      </c>
      <c r="CB133" s="74">
        <v>4</v>
      </c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4">
        <v>3</v>
      </c>
      <c r="DL133" s="74">
        <v>0</v>
      </c>
      <c r="DM133" s="73"/>
      <c r="DN133" s="73"/>
      <c r="DO133" s="73"/>
      <c r="DP133" s="73">
        <v>8</v>
      </c>
      <c r="DQ133" s="73">
        <v>6</v>
      </c>
      <c r="DR133" s="73"/>
      <c r="DS133" s="73"/>
      <c r="DT133" s="73"/>
      <c r="DU133" s="73"/>
      <c r="DV133" s="73"/>
      <c r="DW133" s="73"/>
      <c r="DX133" s="73"/>
      <c r="DY133" s="73"/>
      <c r="DZ133" s="73"/>
      <c r="EA133" s="74">
        <v>4</v>
      </c>
      <c r="EB133" s="74">
        <v>0</v>
      </c>
      <c r="EC133" s="73"/>
      <c r="ED133" s="73"/>
      <c r="EE133" s="73"/>
      <c r="EF133" s="73"/>
      <c r="EG133" s="73"/>
      <c r="EH133" s="73"/>
      <c r="EI133" s="73"/>
      <c r="EJ133" s="73"/>
      <c r="EK133" s="73">
        <v>5</v>
      </c>
      <c r="EL133" s="74">
        <v>4</v>
      </c>
      <c r="EM133" s="73"/>
      <c r="EN133" s="73"/>
      <c r="EO133" s="73"/>
      <c r="EP133" s="74">
        <v>4</v>
      </c>
      <c r="EQ133" s="73">
        <v>8</v>
      </c>
      <c r="ER133" s="73"/>
      <c r="ES133" s="73"/>
      <c r="ET133" s="73"/>
      <c r="EU133" s="73"/>
      <c r="EV133" s="73">
        <v>6</v>
      </c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4">
        <v>3</v>
      </c>
      <c r="GG133" s="73">
        <v>6</v>
      </c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4">
        <v>2</v>
      </c>
      <c r="HU133" s="73"/>
      <c r="HV133" s="73"/>
      <c r="HW133" s="73"/>
      <c r="HX133" s="73"/>
      <c r="HY133" s="73"/>
      <c r="HZ133" s="73"/>
      <c r="IA133" s="73"/>
      <c r="IB133" s="73"/>
      <c r="IC133" s="74">
        <v>0</v>
      </c>
      <c r="ID133" s="73">
        <v>6</v>
      </c>
      <c r="IE133" s="73"/>
      <c r="IF133" s="73"/>
      <c r="IG133" s="73"/>
      <c r="IH133" s="74">
        <v>4</v>
      </c>
      <c r="II133" s="74">
        <v>1</v>
      </c>
      <c r="IJ133" s="73"/>
      <c r="IK133" s="73"/>
      <c r="IL133" s="73"/>
      <c r="IM133" s="73"/>
      <c r="IN133" s="73"/>
      <c r="IO133" s="73"/>
      <c r="IP133" s="73"/>
      <c r="IQ133" s="73"/>
      <c r="IR133" s="73"/>
      <c r="IS133" s="73"/>
      <c r="IT133" s="73"/>
      <c r="IU133" s="73">
        <v>5</v>
      </c>
      <c r="IV133" s="73">
        <v>6</v>
      </c>
      <c r="IW133" s="73"/>
      <c r="IX133" s="73"/>
      <c r="IY133" s="73"/>
      <c r="IZ133" s="73"/>
      <c r="JA133" s="73"/>
      <c r="JB133" s="74">
        <v>3</v>
      </c>
      <c r="JC133" s="73"/>
      <c r="JD133" s="73"/>
      <c r="JE133" s="73"/>
      <c r="JF133" s="73"/>
      <c r="JG133" s="73"/>
      <c r="JH133" s="73"/>
      <c r="JI133" s="73"/>
      <c r="JJ133" s="73"/>
      <c r="JK133" s="73"/>
      <c r="JL133" s="73"/>
      <c r="JM133" s="73"/>
      <c r="JN133" s="73"/>
      <c r="JO133" s="73"/>
      <c r="JP133" s="73"/>
      <c r="JQ133" s="73"/>
      <c r="JR133" s="73"/>
      <c r="JS133" s="73"/>
      <c r="JT133" s="73"/>
      <c r="JU133" s="73"/>
      <c r="JV133" s="73"/>
      <c r="JW133" s="73"/>
      <c r="JX133" s="73"/>
      <c r="JY133" s="73"/>
      <c r="JZ133" s="73"/>
      <c r="KA133" s="73"/>
      <c r="KB133" s="73"/>
      <c r="KC133" s="73"/>
      <c r="KD133" s="73"/>
      <c r="KE133" s="73">
        <v>5</v>
      </c>
      <c r="KF133" s="73">
        <v>6</v>
      </c>
      <c r="KG133" s="73"/>
      <c r="KH133" s="73"/>
      <c r="KI133" s="73"/>
      <c r="KJ133" s="73"/>
      <c r="KK133" s="73"/>
      <c r="KL133" s="73"/>
      <c r="KM133" s="73"/>
      <c r="KN133" s="73"/>
      <c r="KO133" s="73"/>
      <c r="KP133" s="73"/>
      <c r="KQ133" s="73"/>
      <c r="KR133" s="73"/>
      <c r="KS133" s="73"/>
      <c r="KT133" s="73"/>
      <c r="KU133" s="73"/>
      <c r="KV133" s="73"/>
      <c r="KW133" s="73"/>
      <c r="KX133" s="73">
        <v>8</v>
      </c>
      <c r="KY133" s="73"/>
      <c r="KZ133" s="73"/>
      <c r="LA133" s="73"/>
      <c r="LB133" s="73"/>
      <c r="LC133" s="73"/>
      <c r="LD133" s="73"/>
      <c r="LE133" s="73"/>
      <c r="LF133" s="73"/>
      <c r="LG133" s="73"/>
      <c r="LH133" s="73"/>
      <c r="LI133" s="73"/>
      <c r="LJ133" s="73"/>
      <c r="LK133" s="73"/>
      <c r="LL133" s="73"/>
      <c r="LM133" s="73"/>
      <c r="LN133" s="73">
        <v>8</v>
      </c>
      <c r="LO133" s="73"/>
      <c r="LP133" s="73"/>
      <c r="LQ133" s="73"/>
      <c r="LR133" s="73"/>
      <c r="LS133" s="73"/>
      <c r="LT133" s="73"/>
      <c r="LU133" s="73"/>
      <c r="LV133" s="73"/>
      <c r="LW133" s="73"/>
      <c r="LX133" s="73"/>
      <c r="LY133" s="73"/>
      <c r="LZ133" s="73"/>
      <c r="MA133" s="73"/>
      <c r="MB133" s="73"/>
      <c r="MC133" s="73"/>
      <c r="MD133" s="73"/>
      <c r="ME133" s="73"/>
      <c r="MF133" s="73"/>
      <c r="MG133" s="73"/>
      <c r="MH133" s="73"/>
      <c r="MI133" s="74">
        <v>0</v>
      </c>
      <c r="MJ133" s="74">
        <v>0</v>
      </c>
      <c r="MK133" s="73"/>
      <c r="ML133" s="77">
        <v>4</v>
      </c>
      <c r="MM133" s="73"/>
      <c r="MN133" s="73"/>
      <c r="MO133" s="73"/>
      <c r="MP133" s="73"/>
      <c r="MQ133" s="73"/>
      <c r="MR133" s="73"/>
      <c r="MS133" s="73"/>
      <c r="MT133" s="73"/>
      <c r="MU133" s="73"/>
      <c r="MV133" s="73"/>
      <c r="MW133" s="73"/>
      <c r="MX133" s="73"/>
      <c r="MY133" s="73"/>
      <c r="MZ133" s="74">
        <v>0</v>
      </c>
      <c r="NA133" s="74">
        <v>0</v>
      </c>
      <c r="NB133" s="73">
        <v>5</v>
      </c>
      <c r="NC133" s="77">
        <v>4</v>
      </c>
      <c r="ND133" s="73"/>
      <c r="NE133" s="73"/>
      <c r="NF133" s="73"/>
      <c r="NG133" s="73"/>
      <c r="NH133" s="73"/>
      <c r="NI133" s="73"/>
      <c r="NJ133" s="73"/>
      <c r="NK133" s="73"/>
      <c r="NL133" s="33">
        <f>SUM(F133:NK133)</f>
        <v>163</v>
      </c>
      <c r="NM133" s="34">
        <f>COUNT(F133:NK133)</f>
        <v>42</v>
      </c>
      <c r="NN133" s="34">
        <v>119</v>
      </c>
      <c r="NO133" s="64">
        <f>AVERAGE(NN133/20)</f>
        <v>5.95</v>
      </c>
    </row>
    <row r="134" spans="1:379" x14ac:dyDescent="0.25">
      <c r="A134" s="71">
        <v>4</v>
      </c>
      <c r="B134" s="72" t="s">
        <v>29</v>
      </c>
      <c r="C134" s="72"/>
      <c r="D134" s="72" t="s">
        <v>30</v>
      </c>
      <c r="E134" s="72" t="s">
        <v>28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4"/>
      <c r="X134" s="74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4"/>
      <c r="AJ134" s="74"/>
      <c r="AK134" s="74"/>
      <c r="AL134" s="73"/>
      <c r="AM134" s="73"/>
      <c r="AN134" s="73"/>
      <c r="AO134" s="73"/>
      <c r="AP134" s="73"/>
      <c r="AQ134" s="74">
        <v>4</v>
      </c>
      <c r="AR134" s="74">
        <v>5</v>
      </c>
      <c r="AS134" s="73"/>
      <c r="AT134" s="73"/>
      <c r="AU134" s="73"/>
      <c r="AV134" s="73"/>
      <c r="AW134" s="73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4">
        <v>5</v>
      </c>
      <c r="CA134" s="73">
        <v>6</v>
      </c>
      <c r="CB134" s="73"/>
      <c r="CC134" s="73"/>
      <c r="CD134" s="74">
        <v>5</v>
      </c>
      <c r="CE134" s="73">
        <v>6</v>
      </c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4">
        <v>4</v>
      </c>
      <c r="DF134" s="74">
        <v>4</v>
      </c>
      <c r="DG134" s="73"/>
      <c r="DH134" s="73"/>
      <c r="DI134" s="73"/>
      <c r="DJ134" s="74">
        <v>4</v>
      </c>
      <c r="DK134" s="73">
        <v>5</v>
      </c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>
        <v>5</v>
      </c>
      <c r="EA134" s="73">
        <v>5</v>
      </c>
      <c r="EB134" s="73"/>
      <c r="EC134" s="73"/>
      <c r="ED134" s="73"/>
      <c r="EE134" s="73">
        <v>5</v>
      </c>
      <c r="EF134" s="73">
        <v>6</v>
      </c>
      <c r="EG134" s="73"/>
      <c r="EH134" s="73"/>
      <c r="EI134" s="73"/>
      <c r="EJ134" s="74">
        <v>4</v>
      </c>
      <c r="EK134" s="73">
        <v>6</v>
      </c>
      <c r="EL134" s="73"/>
      <c r="EM134" s="73"/>
      <c r="EN134" s="73"/>
      <c r="EO134" s="73"/>
      <c r="EP134" s="73">
        <v>6</v>
      </c>
      <c r="EQ134" s="73">
        <v>8</v>
      </c>
      <c r="ER134" s="73"/>
      <c r="ES134" s="73"/>
      <c r="ET134" s="74">
        <v>4</v>
      </c>
      <c r="EU134" s="73">
        <v>6</v>
      </c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>
        <v>6</v>
      </c>
      <c r="GV134" s="73">
        <v>8</v>
      </c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  <c r="IE134" s="73"/>
      <c r="IF134" s="73"/>
      <c r="IG134" s="73"/>
      <c r="IH134" s="73"/>
      <c r="II134" s="73"/>
      <c r="IJ134" s="73"/>
      <c r="IK134" s="73"/>
      <c r="IL134" s="73"/>
      <c r="IM134" s="73"/>
      <c r="IN134" s="73"/>
      <c r="IO134" s="73"/>
      <c r="IP134" s="73"/>
      <c r="IQ134" s="73"/>
      <c r="IR134" s="73"/>
      <c r="IS134" s="73"/>
      <c r="IT134" s="73">
        <v>5</v>
      </c>
      <c r="IU134" s="73">
        <v>6</v>
      </c>
      <c r="IV134" s="73"/>
      <c r="IW134" s="73"/>
      <c r="IX134" s="73"/>
      <c r="IY134" s="73"/>
      <c r="IZ134" s="73"/>
      <c r="JA134" s="73"/>
      <c r="JB134" s="73"/>
      <c r="JC134" s="73"/>
      <c r="JD134" s="73"/>
      <c r="JE134" s="73"/>
      <c r="JF134" s="73"/>
      <c r="JG134" s="73"/>
      <c r="JH134" s="73"/>
      <c r="JI134" s="73"/>
      <c r="JJ134" s="73"/>
      <c r="JK134" s="73"/>
      <c r="JL134" s="73"/>
      <c r="JM134" s="73"/>
      <c r="JN134" s="73"/>
      <c r="JO134" s="73"/>
      <c r="JP134" s="73"/>
      <c r="JQ134" s="73"/>
      <c r="JR134" s="73"/>
      <c r="JS134" s="73"/>
      <c r="JT134" s="73"/>
      <c r="JU134" s="73"/>
      <c r="JV134" s="73"/>
      <c r="JW134" s="73"/>
      <c r="JX134" s="73"/>
      <c r="JY134" s="73"/>
      <c r="JZ134" s="73"/>
      <c r="KA134" s="73"/>
      <c r="KB134" s="73"/>
      <c r="KC134" s="73"/>
      <c r="KD134" s="73">
        <v>5</v>
      </c>
      <c r="KE134" s="73">
        <v>6</v>
      </c>
      <c r="KF134" s="73"/>
      <c r="KG134" s="73"/>
      <c r="KH134" s="73"/>
      <c r="KI134" s="73"/>
      <c r="KJ134" s="73"/>
      <c r="KK134" s="73"/>
      <c r="KL134" s="73"/>
      <c r="KM134" s="73"/>
      <c r="KN134" s="73"/>
      <c r="KO134" s="73"/>
      <c r="KP134" s="73"/>
      <c r="KQ134" s="73"/>
      <c r="KR134" s="73"/>
      <c r="KS134" s="73"/>
      <c r="KT134" s="73"/>
      <c r="KU134" s="73"/>
      <c r="KV134" s="73">
        <v>5</v>
      </c>
      <c r="KW134" s="73">
        <v>5</v>
      </c>
      <c r="KX134" s="73"/>
      <c r="KY134" s="73"/>
      <c r="KZ134" s="73"/>
      <c r="LA134" s="73"/>
      <c r="LB134" s="73"/>
      <c r="LC134" s="73"/>
      <c r="LD134" s="73"/>
      <c r="LE134" s="73"/>
      <c r="LF134" s="73"/>
      <c r="LG134" s="73"/>
      <c r="LH134" s="73"/>
      <c r="LI134" s="73"/>
      <c r="LJ134" s="73"/>
      <c r="LK134" s="73"/>
      <c r="LL134" s="73"/>
      <c r="LM134" s="73">
        <v>5</v>
      </c>
      <c r="LN134" s="74">
        <v>4</v>
      </c>
      <c r="LO134" s="73"/>
      <c r="LP134" s="73"/>
      <c r="LQ134" s="74">
        <v>2</v>
      </c>
      <c r="LR134" s="74">
        <v>0</v>
      </c>
      <c r="LS134" s="73"/>
      <c r="LT134" s="73"/>
      <c r="LU134" s="73"/>
      <c r="LV134" s="73"/>
      <c r="LW134" s="73"/>
      <c r="LX134" s="73"/>
      <c r="LY134" s="73"/>
      <c r="LZ134" s="73"/>
      <c r="MA134" s="73"/>
      <c r="MB134" s="73"/>
      <c r="MC134" s="73"/>
      <c r="MD134" s="73"/>
      <c r="ME134" s="73"/>
      <c r="MF134" s="73"/>
      <c r="MG134" s="73"/>
      <c r="MH134" s="73"/>
      <c r="MI134" s="73"/>
      <c r="MJ134" s="73"/>
      <c r="MK134" s="73"/>
      <c r="ML134" s="73"/>
      <c r="MM134" s="73"/>
      <c r="MN134" s="73"/>
      <c r="MO134" s="73"/>
      <c r="MP134" s="73"/>
      <c r="MQ134" s="73"/>
      <c r="MR134" s="73"/>
      <c r="MS134" s="73"/>
      <c r="MT134" s="73"/>
      <c r="MU134" s="73"/>
      <c r="MV134" s="73"/>
      <c r="MW134" s="73"/>
      <c r="MX134" s="73"/>
      <c r="MY134" s="73"/>
      <c r="MZ134" s="73"/>
      <c r="NA134" s="73"/>
      <c r="NB134" s="73"/>
      <c r="NC134" s="73"/>
      <c r="ND134" s="73"/>
      <c r="NE134" s="73"/>
      <c r="NF134" s="73"/>
      <c r="NG134" s="73"/>
      <c r="NH134" s="73"/>
      <c r="NI134" s="73"/>
      <c r="NJ134" s="73"/>
      <c r="NK134" s="73"/>
      <c r="NL134" s="33">
        <f>SUM(F134:NK134)</f>
        <v>160</v>
      </c>
      <c r="NM134" s="34">
        <f>COUNT(F134:NK134)</f>
        <v>32</v>
      </c>
      <c r="NN134" s="34">
        <v>115</v>
      </c>
      <c r="NO134" s="64">
        <f>AVERAGE(NN134/20)</f>
        <v>5.75</v>
      </c>
    </row>
    <row r="135" spans="1:379" x14ac:dyDescent="0.25">
      <c r="A135" s="67">
        <v>5</v>
      </c>
      <c r="B135" s="72" t="s">
        <v>117</v>
      </c>
      <c r="C135" s="72"/>
      <c r="D135" s="72" t="s">
        <v>281</v>
      </c>
      <c r="E135" s="72" t="s">
        <v>118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>
        <v>5</v>
      </c>
      <c r="CB135" s="73">
        <v>10</v>
      </c>
      <c r="CC135" s="73"/>
      <c r="CD135" s="73"/>
      <c r="CE135" s="73">
        <v>6</v>
      </c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>
        <v>8</v>
      </c>
      <c r="DH135" s="73"/>
      <c r="DI135" s="73"/>
      <c r="DJ135" s="73"/>
      <c r="DK135" s="73"/>
      <c r="DL135" s="73">
        <v>10</v>
      </c>
      <c r="DM135" s="73"/>
      <c r="DN135" s="73"/>
      <c r="DO135" s="73">
        <v>6</v>
      </c>
      <c r="DP135" s="73"/>
      <c r="DQ135" s="73">
        <v>10</v>
      </c>
      <c r="DR135" s="73">
        <v>10</v>
      </c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>
        <v>8</v>
      </c>
      <c r="IE135" s="73"/>
      <c r="IF135" s="73"/>
      <c r="IG135" s="73"/>
      <c r="IH135" s="73"/>
      <c r="II135" s="73">
        <v>10</v>
      </c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  <c r="IU135" s="73"/>
      <c r="IV135" s="73"/>
      <c r="IW135" s="73"/>
      <c r="IX135" s="73"/>
      <c r="IY135" s="73"/>
      <c r="IZ135" s="73"/>
      <c r="JA135" s="73"/>
      <c r="JB135" s="73"/>
      <c r="JC135" s="73"/>
      <c r="JD135" s="73"/>
      <c r="JE135" s="73"/>
      <c r="JF135" s="73"/>
      <c r="JG135" s="73"/>
      <c r="JH135" s="73"/>
      <c r="JI135" s="73"/>
      <c r="JJ135" s="73"/>
      <c r="JK135" s="73"/>
      <c r="JL135" s="73"/>
      <c r="JM135" s="73"/>
      <c r="JN135" s="73"/>
      <c r="JO135" s="73"/>
      <c r="JP135" s="73"/>
      <c r="JQ135" s="73"/>
      <c r="JR135" s="73"/>
      <c r="JS135" s="73"/>
      <c r="JT135" s="73"/>
      <c r="JU135" s="73"/>
      <c r="JV135" s="73"/>
      <c r="JW135" s="73"/>
      <c r="JX135" s="73"/>
      <c r="JY135" s="73"/>
      <c r="JZ135" s="73"/>
      <c r="KA135" s="73"/>
      <c r="KB135" s="73"/>
      <c r="KC135" s="73"/>
      <c r="KD135" s="73"/>
      <c r="KE135" s="73"/>
      <c r="KF135" s="73"/>
      <c r="KG135" s="73"/>
      <c r="KH135" s="73"/>
      <c r="KI135" s="73"/>
      <c r="KJ135" s="73"/>
      <c r="KK135" s="73"/>
      <c r="KL135" s="73"/>
      <c r="KM135" s="73"/>
      <c r="KN135" s="73"/>
      <c r="KO135" s="73"/>
      <c r="KP135" s="73"/>
      <c r="KQ135" s="73"/>
      <c r="KR135" s="73"/>
      <c r="KS135" s="73"/>
      <c r="KT135" s="73"/>
      <c r="KU135" s="73"/>
      <c r="KV135" s="73"/>
      <c r="KW135" s="73"/>
      <c r="KX135" s="73"/>
      <c r="KY135" s="73"/>
      <c r="KZ135" s="73"/>
      <c r="LA135" s="73"/>
      <c r="LB135" s="73"/>
      <c r="LC135" s="73"/>
      <c r="LD135" s="73"/>
      <c r="LE135" s="73"/>
      <c r="LF135" s="73"/>
      <c r="LG135" s="73"/>
      <c r="LH135" s="73"/>
      <c r="LI135" s="73"/>
      <c r="LJ135" s="73"/>
      <c r="LK135" s="73"/>
      <c r="LL135" s="73"/>
      <c r="LM135" s="73"/>
      <c r="LN135" s="73">
        <v>10</v>
      </c>
      <c r="LO135" s="73"/>
      <c r="LP135" s="73"/>
      <c r="LQ135" s="73"/>
      <c r="LR135" s="73"/>
      <c r="LS135" s="73">
        <v>6</v>
      </c>
      <c r="LT135" s="73"/>
      <c r="LU135" s="73"/>
      <c r="LV135" s="73"/>
      <c r="LW135" s="73"/>
      <c r="LX135" s="73"/>
      <c r="LY135" s="73"/>
      <c r="LZ135" s="73"/>
      <c r="MA135" s="73"/>
      <c r="MB135" s="73"/>
      <c r="MC135" s="73"/>
      <c r="MD135" s="73"/>
      <c r="ME135" s="73"/>
      <c r="MF135" s="73"/>
      <c r="MG135" s="73"/>
      <c r="MH135" s="73"/>
      <c r="MI135" s="73"/>
      <c r="MJ135" s="73">
        <v>10</v>
      </c>
      <c r="MK135" s="73"/>
      <c r="ML135" s="73"/>
      <c r="MM135" s="73"/>
      <c r="MN135" s="73"/>
      <c r="MO135" s="73"/>
      <c r="MP135" s="73"/>
      <c r="MQ135" s="73"/>
      <c r="MR135" s="73"/>
      <c r="MS135" s="73"/>
      <c r="MT135" s="73"/>
      <c r="MU135" s="73"/>
      <c r="MV135" s="73"/>
      <c r="MW135" s="73"/>
      <c r="MX135" s="73"/>
      <c r="MY135" s="73"/>
      <c r="MZ135" s="73"/>
      <c r="NA135" s="73"/>
      <c r="NB135" s="73"/>
      <c r="NC135" s="73"/>
      <c r="ND135" s="73"/>
      <c r="NE135" s="73"/>
      <c r="NF135" s="73"/>
      <c r="NG135" s="73"/>
      <c r="NH135" s="73"/>
      <c r="NI135" s="73"/>
      <c r="NJ135" s="73"/>
      <c r="NK135" s="73"/>
      <c r="NL135" s="33">
        <f>SUM(F135:NK135)</f>
        <v>109</v>
      </c>
      <c r="NM135" s="34">
        <f>COUNT(F135:NK135)</f>
        <v>13</v>
      </c>
      <c r="NN135" s="34"/>
      <c r="NO135" s="64">
        <f>AVERAGE(NL135/NM135)</f>
        <v>8.384615384615385</v>
      </c>
    </row>
    <row r="136" spans="1:379" x14ac:dyDescent="0.25">
      <c r="A136" s="71">
        <v>6</v>
      </c>
      <c r="B136" s="72" t="s">
        <v>111</v>
      </c>
      <c r="C136" s="72"/>
      <c r="D136" s="72" t="s">
        <v>112</v>
      </c>
      <c r="E136" s="72" t="s">
        <v>115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>
        <v>6</v>
      </c>
      <c r="CH136" s="73">
        <v>8</v>
      </c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>
        <v>6</v>
      </c>
      <c r="EV136" s="73">
        <v>10</v>
      </c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>
        <v>6</v>
      </c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>
        <v>6</v>
      </c>
      <c r="HY136" s="73">
        <v>10</v>
      </c>
      <c r="HZ136" s="73"/>
      <c r="IA136" s="73"/>
      <c r="IB136" s="7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>
        <v>6</v>
      </c>
      <c r="IV136" s="73">
        <v>4</v>
      </c>
      <c r="IW136" s="73"/>
      <c r="IX136" s="73"/>
      <c r="IY136" s="73"/>
      <c r="IZ136" s="73"/>
      <c r="JA136" s="73"/>
      <c r="JB136" s="73">
        <v>8</v>
      </c>
      <c r="JC136" s="73"/>
      <c r="JD136" s="73"/>
      <c r="JE136" s="73"/>
      <c r="JF136" s="73"/>
      <c r="JG136" s="73"/>
      <c r="JH136" s="73"/>
      <c r="JI136" s="73"/>
      <c r="JJ136" s="73"/>
      <c r="JK136" s="73"/>
      <c r="JL136" s="73"/>
      <c r="JM136" s="73"/>
      <c r="JN136" s="73"/>
      <c r="JO136" s="73"/>
      <c r="JP136" s="73"/>
      <c r="JQ136" s="73"/>
      <c r="JR136" s="73"/>
      <c r="JS136" s="73"/>
      <c r="JT136" s="73"/>
      <c r="JU136" s="73"/>
      <c r="JV136" s="73"/>
      <c r="JW136" s="73"/>
      <c r="JX136" s="73"/>
      <c r="JY136" s="73"/>
      <c r="JZ136" s="73"/>
      <c r="KA136" s="73"/>
      <c r="KB136" s="73"/>
      <c r="KC136" s="73"/>
      <c r="KD136" s="73"/>
      <c r="KE136" s="73"/>
      <c r="KF136" s="73"/>
      <c r="KG136" s="73"/>
      <c r="KH136" s="73"/>
      <c r="KI136" s="73"/>
      <c r="KJ136" s="73"/>
      <c r="KK136" s="73"/>
      <c r="KL136" s="73"/>
      <c r="KM136" s="73"/>
      <c r="KN136" s="73"/>
      <c r="KO136" s="73"/>
      <c r="KP136" s="73"/>
      <c r="KQ136" s="73"/>
      <c r="KR136" s="73"/>
      <c r="KS136" s="73"/>
      <c r="KT136" s="73"/>
      <c r="KU136" s="73"/>
      <c r="KV136" s="73"/>
      <c r="KW136" s="73">
        <v>6</v>
      </c>
      <c r="KX136" s="73">
        <v>10</v>
      </c>
      <c r="KY136" s="73"/>
      <c r="KZ136" s="73"/>
      <c r="LA136" s="73"/>
      <c r="LB136" s="73"/>
      <c r="LC136" s="73"/>
      <c r="LD136" s="73"/>
      <c r="LE136" s="73"/>
      <c r="LF136" s="73"/>
      <c r="LG136" s="73"/>
      <c r="LH136" s="73"/>
      <c r="LI136" s="73"/>
      <c r="LJ136" s="73"/>
      <c r="LK136" s="73"/>
      <c r="LL136" s="73"/>
      <c r="LM136" s="73"/>
      <c r="LN136" s="73"/>
      <c r="LO136" s="73"/>
      <c r="LP136" s="73"/>
      <c r="LQ136" s="73"/>
      <c r="LR136" s="73"/>
      <c r="LS136" s="73"/>
      <c r="LT136" s="73"/>
      <c r="LU136" s="73"/>
      <c r="LV136" s="73">
        <v>6</v>
      </c>
      <c r="LW136" s="73">
        <v>10</v>
      </c>
      <c r="LX136" s="73"/>
      <c r="LY136" s="73"/>
      <c r="LZ136" s="73"/>
      <c r="MA136" s="73"/>
      <c r="MB136" s="73"/>
      <c r="MC136" s="73"/>
      <c r="MD136" s="73"/>
      <c r="ME136" s="73"/>
      <c r="MF136" s="73"/>
      <c r="MG136" s="73"/>
      <c r="MH136" s="73"/>
      <c r="MI136" s="73"/>
      <c r="MJ136" s="73"/>
      <c r="MK136" s="73"/>
      <c r="ML136" s="73"/>
      <c r="MM136" s="73"/>
      <c r="MN136" s="73"/>
      <c r="MO136" s="73"/>
      <c r="MP136" s="73"/>
      <c r="MQ136" s="73"/>
      <c r="MR136" s="73"/>
      <c r="MS136" s="73"/>
      <c r="MT136" s="73"/>
      <c r="MU136" s="73"/>
      <c r="MV136" s="73"/>
      <c r="MW136" s="73"/>
      <c r="MX136" s="73"/>
      <c r="MY136" s="73"/>
      <c r="MZ136" s="73"/>
      <c r="NA136" s="73"/>
      <c r="NB136" s="73"/>
      <c r="NC136" s="73"/>
      <c r="ND136" s="73"/>
      <c r="NE136" s="73"/>
      <c r="NF136" s="73"/>
      <c r="NG136" s="73"/>
      <c r="NH136" s="73"/>
      <c r="NI136" s="73"/>
      <c r="NJ136" s="73"/>
      <c r="NK136" s="73"/>
      <c r="NL136" s="33">
        <f>SUM(F136:NK136)</f>
        <v>102</v>
      </c>
      <c r="NM136" s="34">
        <f>COUNT(F136:NK136)</f>
        <v>14</v>
      </c>
      <c r="NN136" s="34"/>
      <c r="NO136" s="64">
        <f>AVERAGE(NL136/NM136)</f>
        <v>7.2857142857142856</v>
      </c>
    </row>
    <row r="137" spans="1:379" x14ac:dyDescent="0.25">
      <c r="A137" s="67">
        <v>7</v>
      </c>
      <c r="B137" s="72" t="s">
        <v>90</v>
      </c>
      <c r="C137" s="72"/>
      <c r="D137" s="72" t="s">
        <v>88</v>
      </c>
      <c r="E137" s="72" t="s">
        <v>89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4"/>
      <c r="X137" s="74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>
        <v>4</v>
      </c>
      <c r="AY137" s="73">
        <v>5</v>
      </c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4">
        <v>2</v>
      </c>
      <c r="DF137" s="73">
        <v>4</v>
      </c>
      <c r="DG137" s="73"/>
      <c r="DH137" s="73"/>
      <c r="DI137" s="73"/>
      <c r="DJ137" s="74">
        <v>3</v>
      </c>
      <c r="DK137" s="73">
        <v>5</v>
      </c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>
        <v>4</v>
      </c>
      <c r="EK137" s="73">
        <v>6</v>
      </c>
      <c r="EL137" s="73"/>
      <c r="EM137" s="73"/>
      <c r="EN137" s="73"/>
      <c r="EO137" s="74">
        <v>3</v>
      </c>
      <c r="EP137" s="73">
        <v>4</v>
      </c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>
        <v>5</v>
      </c>
      <c r="HX137" s="73">
        <v>4</v>
      </c>
      <c r="HY137" s="73"/>
      <c r="HZ137" s="73"/>
      <c r="IA137" s="73"/>
      <c r="IB137" s="73">
        <v>4</v>
      </c>
      <c r="IC137" s="73">
        <v>5</v>
      </c>
      <c r="ID137" s="73"/>
      <c r="IE137" s="73"/>
      <c r="IF137" s="73"/>
      <c r="IG137" s="73">
        <v>4</v>
      </c>
      <c r="IH137" s="73">
        <v>6</v>
      </c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  <c r="IW137" s="73"/>
      <c r="IX137" s="73"/>
      <c r="IY137" s="73"/>
      <c r="IZ137" s="73"/>
      <c r="JA137" s="73"/>
      <c r="JB137" s="73"/>
      <c r="JC137" s="73"/>
      <c r="JD137" s="73"/>
      <c r="JE137" s="73"/>
      <c r="JF137" s="73"/>
      <c r="JG137" s="73"/>
      <c r="JH137" s="73"/>
      <c r="JI137" s="73"/>
      <c r="JJ137" s="73"/>
      <c r="JK137" s="73"/>
      <c r="JL137" s="73"/>
      <c r="JM137" s="73"/>
      <c r="JN137" s="73">
        <v>3</v>
      </c>
      <c r="JO137" s="73">
        <v>6</v>
      </c>
      <c r="JP137" s="73"/>
      <c r="JQ137" s="74">
        <v>0</v>
      </c>
      <c r="JR137" s="73">
        <v>6</v>
      </c>
      <c r="JS137" s="73"/>
      <c r="JT137" s="73"/>
      <c r="JU137" s="73"/>
      <c r="JV137" s="73"/>
      <c r="JW137" s="73"/>
      <c r="JX137" s="73"/>
      <c r="JY137" s="73"/>
      <c r="JZ137" s="73"/>
      <c r="KA137" s="73"/>
      <c r="KB137" s="73"/>
      <c r="KC137" s="73"/>
      <c r="KD137" s="73"/>
      <c r="KE137" s="73"/>
      <c r="KF137" s="73"/>
      <c r="KG137" s="73"/>
      <c r="KH137" s="73"/>
      <c r="KI137" s="73"/>
      <c r="KJ137" s="73"/>
      <c r="KK137" s="73"/>
      <c r="KL137" s="73"/>
      <c r="KM137" s="73"/>
      <c r="KN137" s="73"/>
      <c r="KO137" s="73"/>
      <c r="KP137" s="73"/>
      <c r="KQ137" s="73"/>
      <c r="KR137" s="73"/>
      <c r="KS137" s="73"/>
      <c r="KT137" s="73"/>
      <c r="KU137" s="73"/>
      <c r="KV137" s="73"/>
      <c r="KW137" s="73"/>
      <c r="KX137" s="73"/>
      <c r="KY137" s="73"/>
      <c r="KZ137" s="73"/>
      <c r="LA137" s="73"/>
      <c r="LB137" s="73"/>
      <c r="LC137" s="73"/>
      <c r="LD137" s="73"/>
      <c r="LE137" s="73"/>
      <c r="LF137" s="73"/>
      <c r="LG137" s="73"/>
      <c r="LH137" s="73"/>
      <c r="LI137" s="73"/>
      <c r="LJ137" s="73"/>
      <c r="LK137" s="73"/>
      <c r="LL137" s="73">
        <v>5</v>
      </c>
      <c r="LM137" s="73">
        <v>5</v>
      </c>
      <c r="LN137" s="73"/>
      <c r="LO137" s="73"/>
      <c r="LP137" s="73"/>
      <c r="LQ137" s="73">
        <v>4</v>
      </c>
      <c r="LR137" s="73">
        <v>6</v>
      </c>
      <c r="LS137" s="73"/>
      <c r="LT137" s="73"/>
      <c r="LU137" s="73"/>
      <c r="LV137" s="73"/>
      <c r="LW137" s="73"/>
      <c r="LX137" s="73"/>
      <c r="LY137" s="73"/>
      <c r="LZ137" s="73"/>
      <c r="MA137" s="73"/>
      <c r="MB137" s="73"/>
      <c r="MC137" s="73"/>
      <c r="MD137" s="73"/>
      <c r="ME137" s="73"/>
      <c r="MF137" s="73"/>
      <c r="MG137" s="73"/>
      <c r="MH137" s="73"/>
      <c r="MI137" s="73"/>
      <c r="MJ137" s="73"/>
      <c r="MK137" s="73"/>
      <c r="ML137" s="73"/>
      <c r="MM137" s="73"/>
      <c r="MN137" s="73"/>
      <c r="MO137" s="73"/>
      <c r="MP137" s="73"/>
      <c r="MQ137" s="73"/>
      <c r="MR137" s="73"/>
      <c r="MS137" s="73"/>
      <c r="MT137" s="73"/>
      <c r="MU137" s="73"/>
      <c r="MV137" s="73"/>
      <c r="MW137" s="73"/>
      <c r="MX137" s="73"/>
      <c r="MY137" s="73"/>
      <c r="MZ137" s="73"/>
      <c r="NA137" s="73"/>
      <c r="NB137" s="73"/>
      <c r="NC137" s="73"/>
      <c r="ND137" s="73"/>
      <c r="NE137" s="73"/>
      <c r="NF137" s="73"/>
      <c r="NG137" s="73"/>
      <c r="NH137" s="73"/>
      <c r="NI137" s="73"/>
      <c r="NJ137" s="73"/>
      <c r="NK137" s="73"/>
      <c r="NL137" s="33">
        <f>SUM(F137:NK137)</f>
        <v>103</v>
      </c>
      <c r="NM137" s="34">
        <f>COUNT(F137:NK137)</f>
        <v>24</v>
      </c>
      <c r="NN137" s="34">
        <v>95</v>
      </c>
      <c r="NO137" s="64">
        <f>AVERAGE(NN137/20)</f>
        <v>4.75</v>
      </c>
    </row>
    <row r="138" spans="1:379" x14ac:dyDescent="0.25">
      <c r="A138" s="71">
        <v>8</v>
      </c>
      <c r="B138" s="72" t="s">
        <v>127</v>
      </c>
      <c r="C138" s="72"/>
      <c r="D138" s="72" t="s">
        <v>136</v>
      </c>
      <c r="E138" s="72" t="s">
        <v>135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>
        <v>3</v>
      </c>
      <c r="CA138" s="73">
        <v>6</v>
      </c>
      <c r="CB138" s="73"/>
      <c r="CC138" s="73"/>
      <c r="CD138" s="73">
        <v>3</v>
      </c>
      <c r="CE138" s="73">
        <v>5</v>
      </c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>
        <v>5</v>
      </c>
      <c r="DG138" s="73">
        <v>0</v>
      </c>
      <c r="DH138" s="73"/>
      <c r="DI138" s="73"/>
      <c r="DJ138" s="73">
        <v>4</v>
      </c>
      <c r="DK138" s="73">
        <v>1</v>
      </c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>
        <v>3</v>
      </c>
      <c r="EA138" s="73">
        <v>4</v>
      </c>
      <c r="EB138" s="73"/>
      <c r="EC138" s="73"/>
      <c r="ED138" s="73"/>
      <c r="EE138" s="73"/>
      <c r="EF138" s="73">
        <v>5</v>
      </c>
      <c r="EG138" s="73"/>
      <c r="EH138" s="73"/>
      <c r="EI138" s="73"/>
      <c r="EJ138" s="73">
        <v>4</v>
      </c>
      <c r="EK138" s="73">
        <v>6</v>
      </c>
      <c r="EL138" s="73"/>
      <c r="EM138" s="73"/>
      <c r="EN138" s="73"/>
      <c r="EO138" s="73"/>
      <c r="EP138" s="73">
        <v>5</v>
      </c>
      <c r="EQ138" s="73"/>
      <c r="ER138" s="73"/>
      <c r="ES138" s="73"/>
      <c r="ET138" s="73"/>
      <c r="EU138" s="73"/>
      <c r="EV138" s="73"/>
      <c r="EW138" s="73"/>
      <c r="EX138" s="73"/>
      <c r="EY138" s="73">
        <v>5</v>
      </c>
      <c r="EZ138" s="73">
        <v>6</v>
      </c>
      <c r="FA138" s="73"/>
      <c r="FB138" s="73"/>
      <c r="FC138" s="73"/>
      <c r="FD138" s="73"/>
      <c r="FE138" s="73">
        <v>5</v>
      </c>
      <c r="FF138" s="73">
        <v>4</v>
      </c>
      <c r="FG138" s="73"/>
      <c r="FH138" s="73"/>
      <c r="FI138" s="73"/>
      <c r="FJ138" s="73">
        <v>5</v>
      </c>
      <c r="FK138" s="73">
        <v>6</v>
      </c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  <c r="IE138" s="73"/>
      <c r="IF138" s="73"/>
      <c r="IG138" s="73"/>
      <c r="IH138" s="73"/>
      <c r="II138" s="73"/>
      <c r="IJ138" s="73"/>
      <c r="IK138" s="73"/>
      <c r="IL138" s="73"/>
      <c r="IM138" s="73"/>
      <c r="IN138" s="73"/>
      <c r="IO138" s="73"/>
      <c r="IP138" s="73"/>
      <c r="IQ138" s="73"/>
      <c r="IR138" s="73"/>
      <c r="IS138" s="73"/>
      <c r="IT138" s="73"/>
      <c r="IU138" s="73"/>
      <c r="IV138" s="73"/>
      <c r="IW138" s="73"/>
      <c r="IX138" s="73"/>
      <c r="IY138" s="73"/>
      <c r="IZ138" s="73"/>
      <c r="JA138" s="73"/>
      <c r="JB138" s="73"/>
      <c r="JC138" s="73"/>
      <c r="JD138" s="73"/>
      <c r="JE138" s="73"/>
      <c r="JF138" s="73"/>
      <c r="JG138" s="73"/>
      <c r="JH138" s="73"/>
      <c r="JI138" s="73"/>
      <c r="JJ138" s="73"/>
      <c r="JK138" s="73"/>
      <c r="JL138" s="73"/>
      <c r="JM138" s="73"/>
      <c r="JN138" s="73"/>
      <c r="JO138" s="73"/>
      <c r="JP138" s="73"/>
      <c r="JQ138" s="73"/>
      <c r="JR138" s="73"/>
      <c r="JS138" s="73"/>
      <c r="JT138" s="73"/>
      <c r="JU138" s="73"/>
      <c r="JV138" s="73"/>
      <c r="JW138" s="73"/>
      <c r="JX138" s="73"/>
      <c r="JY138" s="73"/>
      <c r="JZ138" s="73"/>
      <c r="KA138" s="73"/>
      <c r="KB138" s="73"/>
      <c r="KC138" s="73"/>
      <c r="KD138" s="73"/>
      <c r="KE138" s="73"/>
      <c r="KF138" s="73"/>
      <c r="KG138" s="73"/>
      <c r="KH138" s="73"/>
      <c r="KI138" s="73"/>
      <c r="KJ138" s="73"/>
      <c r="KK138" s="73"/>
      <c r="KL138" s="73"/>
      <c r="KM138" s="73"/>
      <c r="KN138" s="73"/>
      <c r="KO138" s="73"/>
      <c r="KP138" s="73"/>
      <c r="KQ138" s="73"/>
      <c r="KR138" s="73"/>
      <c r="KS138" s="73"/>
      <c r="KT138" s="73"/>
      <c r="KU138" s="73"/>
      <c r="KV138" s="73"/>
      <c r="KW138" s="73"/>
      <c r="KX138" s="73"/>
      <c r="KY138" s="73"/>
      <c r="KZ138" s="73"/>
      <c r="LA138" s="73"/>
      <c r="LB138" s="73"/>
      <c r="LC138" s="73"/>
      <c r="LD138" s="73"/>
      <c r="LE138" s="73"/>
      <c r="LF138" s="73"/>
      <c r="LG138" s="73"/>
      <c r="LH138" s="73"/>
      <c r="LI138" s="73"/>
      <c r="LJ138" s="73"/>
      <c r="LK138" s="73"/>
      <c r="LL138" s="73"/>
      <c r="LM138" s="73"/>
      <c r="LN138" s="73"/>
      <c r="LO138" s="73"/>
      <c r="LP138" s="73"/>
      <c r="LQ138" s="73"/>
      <c r="LR138" s="73"/>
      <c r="LS138" s="73"/>
      <c r="LT138" s="73"/>
      <c r="LU138" s="73"/>
      <c r="LV138" s="73"/>
      <c r="LW138" s="73"/>
      <c r="LX138" s="73"/>
      <c r="LY138" s="73"/>
      <c r="LZ138" s="73"/>
      <c r="MA138" s="73"/>
      <c r="MB138" s="73"/>
      <c r="MC138" s="73"/>
      <c r="MD138" s="73"/>
      <c r="ME138" s="73"/>
      <c r="MF138" s="73"/>
      <c r="MG138" s="73"/>
      <c r="MH138" s="73"/>
      <c r="MI138" s="73"/>
      <c r="MJ138" s="73"/>
      <c r="MK138" s="73"/>
      <c r="ML138" s="73"/>
      <c r="MM138" s="73"/>
      <c r="MN138" s="73"/>
      <c r="MO138" s="73"/>
      <c r="MP138" s="73"/>
      <c r="MQ138" s="73"/>
      <c r="MR138" s="73"/>
      <c r="MS138" s="73"/>
      <c r="MT138" s="73"/>
      <c r="MU138" s="73"/>
      <c r="MV138" s="73"/>
      <c r="MW138" s="73"/>
      <c r="MX138" s="73"/>
      <c r="MY138" s="73"/>
      <c r="MZ138" s="73"/>
      <c r="NA138" s="73"/>
      <c r="NB138" s="73"/>
      <c r="NC138" s="73"/>
      <c r="ND138" s="73"/>
      <c r="NE138" s="73"/>
      <c r="NF138" s="73"/>
      <c r="NG138" s="73"/>
      <c r="NH138" s="73"/>
      <c r="NI138" s="73"/>
      <c r="NJ138" s="73"/>
      <c r="NK138" s="73"/>
      <c r="NL138" s="33">
        <f>SUM(F138:NK138)</f>
        <v>85</v>
      </c>
      <c r="NM138" s="34">
        <f>COUNT(F138:NK138)</f>
        <v>20</v>
      </c>
      <c r="NN138" s="34">
        <v>85</v>
      </c>
      <c r="NO138" s="35">
        <f>AVERAGE(NN138/20)</f>
        <v>4.25</v>
      </c>
    </row>
    <row r="139" spans="1:379" x14ac:dyDescent="0.25">
      <c r="A139" s="67">
        <v>9</v>
      </c>
      <c r="B139" s="72" t="s">
        <v>39</v>
      </c>
      <c r="C139" s="72"/>
      <c r="D139" s="72" t="s">
        <v>40</v>
      </c>
      <c r="E139" s="72" t="s">
        <v>41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>
        <v>4</v>
      </c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>
        <v>5</v>
      </c>
      <c r="CA139" s="73">
        <v>6</v>
      </c>
      <c r="CB139" s="73"/>
      <c r="CC139" s="73"/>
      <c r="CD139" s="73">
        <v>5</v>
      </c>
      <c r="CE139" s="73">
        <v>6</v>
      </c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>
        <v>4</v>
      </c>
      <c r="EK139" s="73"/>
      <c r="EL139" s="73"/>
      <c r="EM139" s="73"/>
      <c r="EN139" s="73"/>
      <c r="EO139" s="73"/>
      <c r="EP139" s="73">
        <v>5</v>
      </c>
      <c r="EQ139" s="73">
        <v>6</v>
      </c>
      <c r="ER139" s="73"/>
      <c r="ES139" s="73"/>
      <c r="ET139" s="73"/>
      <c r="EU139" s="73">
        <v>5</v>
      </c>
      <c r="EV139" s="73">
        <v>10</v>
      </c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  <c r="IE139" s="73"/>
      <c r="IF139" s="73"/>
      <c r="IG139" s="73"/>
      <c r="IH139" s="73"/>
      <c r="II139" s="73"/>
      <c r="IJ139" s="73"/>
      <c r="IK139" s="73"/>
      <c r="IL139" s="73"/>
      <c r="IM139" s="73"/>
      <c r="IN139" s="73"/>
      <c r="IO139" s="73"/>
      <c r="IP139" s="73"/>
      <c r="IQ139" s="73"/>
      <c r="IR139" s="73"/>
      <c r="IS139" s="73"/>
      <c r="IT139" s="73"/>
      <c r="IU139" s="73"/>
      <c r="IV139" s="73"/>
      <c r="IW139" s="73"/>
      <c r="IX139" s="73"/>
      <c r="IY139" s="73"/>
      <c r="IZ139" s="73"/>
      <c r="JA139" s="73"/>
      <c r="JB139" s="73"/>
      <c r="JC139" s="73"/>
      <c r="JD139" s="73"/>
      <c r="JE139" s="73"/>
      <c r="JF139" s="73"/>
      <c r="JG139" s="73"/>
      <c r="JH139" s="73"/>
      <c r="JI139" s="73"/>
      <c r="JJ139" s="73"/>
      <c r="JK139" s="73"/>
      <c r="JL139" s="73"/>
      <c r="JM139" s="73"/>
      <c r="JN139" s="73"/>
      <c r="JO139" s="73"/>
      <c r="JP139" s="73"/>
      <c r="JQ139" s="73"/>
      <c r="JR139" s="73"/>
      <c r="JS139" s="73"/>
      <c r="JT139" s="73"/>
      <c r="JU139" s="73"/>
      <c r="JV139" s="73"/>
      <c r="JW139" s="73"/>
      <c r="JX139" s="73"/>
      <c r="JY139" s="73"/>
      <c r="JZ139" s="73"/>
      <c r="KA139" s="73"/>
      <c r="KB139" s="73"/>
      <c r="KC139" s="73"/>
      <c r="KD139" s="73"/>
      <c r="KE139" s="73"/>
      <c r="KF139" s="73"/>
      <c r="KG139" s="73"/>
      <c r="KH139" s="73"/>
      <c r="KI139" s="73"/>
      <c r="KJ139" s="73"/>
      <c r="KK139" s="73"/>
      <c r="KL139" s="73"/>
      <c r="KM139" s="73"/>
      <c r="KN139" s="73">
        <v>6</v>
      </c>
      <c r="KO139" s="73"/>
      <c r="KP139" s="73"/>
      <c r="KQ139" s="73"/>
      <c r="KR139" s="73">
        <v>6</v>
      </c>
      <c r="KS139" s="73"/>
      <c r="KT139" s="73"/>
      <c r="KU139" s="73"/>
      <c r="KV139" s="73"/>
      <c r="KW139" s="73"/>
      <c r="KX139" s="73">
        <v>10</v>
      </c>
      <c r="KY139" s="73"/>
      <c r="KZ139" s="73"/>
      <c r="LA139" s="73"/>
      <c r="LB139" s="73"/>
      <c r="LC139" s="73"/>
      <c r="LD139" s="73"/>
      <c r="LE139" s="73"/>
      <c r="LF139" s="73"/>
      <c r="LG139" s="73"/>
      <c r="LH139" s="73"/>
      <c r="LI139" s="73"/>
      <c r="LJ139" s="73"/>
      <c r="LK139" s="73"/>
      <c r="LL139" s="73"/>
      <c r="LM139" s="73"/>
      <c r="LN139" s="73"/>
      <c r="LO139" s="73"/>
      <c r="LP139" s="73"/>
      <c r="LQ139" s="73"/>
      <c r="LR139" s="73"/>
      <c r="LS139" s="73"/>
      <c r="LT139" s="73"/>
      <c r="LU139" s="73"/>
      <c r="LV139" s="73"/>
      <c r="LW139" s="73"/>
      <c r="LX139" s="73"/>
      <c r="LY139" s="73"/>
      <c r="LZ139" s="73"/>
      <c r="MA139" s="73"/>
      <c r="MB139" s="73"/>
      <c r="MC139" s="73"/>
      <c r="MD139" s="73"/>
      <c r="ME139" s="73"/>
      <c r="MF139" s="73"/>
      <c r="MG139" s="73"/>
      <c r="MH139" s="73"/>
      <c r="MI139" s="73"/>
      <c r="MJ139" s="73"/>
      <c r="MK139" s="73"/>
      <c r="ML139" s="73"/>
      <c r="MM139" s="73"/>
      <c r="MN139" s="73"/>
      <c r="MO139" s="73"/>
      <c r="MP139" s="73"/>
      <c r="MQ139" s="73"/>
      <c r="MR139" s="73"/>
      <c r="MS139" s="73"/>
      <c r="MT139" s="73"/>
      <c r="MU139" s="73"/>
      <c r="MV139" s="73"/>
      <c r="MW139" s="73"/>
      <c r="MX139" s="73"/>
      <c r="MY139" s="73"/>
      <c r="MZ139" s="73"/>
      <c r="NA139" s="73"/>
      <c r="NB139" s="73"/>
      <c r="NC139" s="73"/>
      <c r="ND139" s="73"/>
      <c r="NE139" s="73"/>
      <c r="NF139" s="73"/>
      <c r="NG139" s="73"/>
      <c r="NH139" s="73"/>
      <c r="NI139" s="73"/>
      <c r="NJ139" s="73"/>
      <c r="NK139" s="73"/>
      <c r="NL139" s="33">
        <f>SUM(F139:NK139)</f>
        <v>78</v>
      </c>
      <c r="NM139" s="34">
        <f>COUNT(F139:NK139)</f>
        <v>13</v>
      </c>
      <c r="NN139" s="34"/>
      <c r="NO139" s="35">
        <f>AVERAGE(NL139/NM139)</f>
        <v>6</v>
      </c>
    </row>
    <row r="140" spans="1:379" x14ac:dyDescent="0.25">
      <c r="A140" s="71">
        <v>10</v>
      </c>
      <c r="B140" s="72" t="s">
        <v>124</v>
      </c>
      <c r="C140" s="72"/>
      <c r="D140" s="72" t="s">
        <v>125</v>
      </c>
      <c r="E140" s="72" t="s">
        <v>126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>
        <v>4</v>
      </c>
      <c r="CA140" s="73">
        <v>6</v>
      </c>
      <c r="CB140" s="73"/>
      <c r="CC140" s="73"/>
      <c r="CD140" s="73">
        <v>5</v>
      </c>
      <c r="CE140" s="73">
        <v>5</v>
      </c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>
        <v>6</v>
      </c>
      <c r="EL140" s="73">
        <v>2</v>
      </c>
      <c r="EM140" s="73"/>
      <c r="EN140" s="73"/>
      <c r="EO140" s="73"/>
      <c r="EP140" s="73">
        <v>6</v>
      </c>
      <c r="EQ140" s="73">
        <v>8</v>
      </c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>
        <v>6</v>
      </c>
      <c r="HY140" s="73">
        <v>2</v>
      </c>
      <c r="HZ140" s="73"/>
      <c r="IA140" s="73"/>
      <c r="IB140" s="73"/>
      <c r="IC140" s="73">
        <v>5</v>
      </c>
      <c r="ID140" s="73">
        <v>5</v>
      </c>
      <c r="IE140" s="73"/>
      <c r="IF140" s="73"/>
      <c r="IG140" s="73"/>
      <c r="IH140" s="73">
        <v>6</v>
      </c>
      <c r="II140" s="73">
        <v>8</v>
      </c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  <c r="IV140" s="73"/>
      <c r="IW140" s="73"/>
      <c r="IX140" s="73"/>
      <c r="IY140" s="73"/>
      <c r="IZ140" s="73"/>
      <c r="JA140" s="73"/>
      <c r="JB140" s="73"/>
      <c r="JC140" s="73"/>
      <c r="JD140" s="73"/>
      <c r="JE140" s="73"/>
      <c r="JF140" s="73"/>
      <c r="JG140" s="73"/>
      <c r="JH140" s="73"/>
      <c r="JI140" s="73"/>
      <c r="JJ140" s="73"/>
      <c r="JK140" s="73"/>
      <c r="JL140" s="73"/>
      <c r="JM140" s="73"/>
      <c r="JN140" s="73"/>
      <c r="JO140" s="73"/>
      <c r="JP140" s="73"/>
      <c r="JQ140" s="73"/>
      <c r="JR140" s="73"/>
      <c r="JS140" s="73"/>
      <c r="JT140" s="73"/>
      <c r="JU140" s="73"/>
      <c r="JV140" s="73"/>
      <c r="JW140" s="73"/>
      <c r="JX140" s="73"/>
      <c r="JY140" s="73"/>
      <c r="JZ140" s="73"/>
      <c r="KA140" s="73"/>
      <c r="KB140" s="73"/>
      <c r="KC140" s="73"/>
      <c r="KD140" s="73"/>
      <c r="KE140" s="73"/>
      <c r="KF140" s="73"/>
      <c r="KG140" s="73"/>
      <c r="KH140" s="73"/>
      <c r="KI140" s="73"/>
      <c r="KJ140" s="73"/>
      <c r="KK140" s="73"/>
      <c r="KL140" s="73"/>
      <c r="KM140" s="73"/>
      <c r="KN140" s="73"/>
      <c r="KO140" s="73"/>
      <c r="KP140" s="73"/>
      <c r="KQ140" s="73"/>
      <c r="KR140" s="73"/>
      <c r="KS140" s="73"/>
      <c r="KT140" s="73"/>
      <c r="KU140" s="73"/>
      <c r="KV140" s="73"/>
      <c r="KW140" s="73"/>
      <c r="KX140" s="73"/>
      <c r="KY140" s="73"/>
      <c r="KZ140" s="73"/>
      <c r="LA140" s="73"/>
      <c r="LB140" s="73"/>
      <c r="LC140" s="73"/>
      <c r="LD140" s="73"/>
      <c r="LE140" s="73"/>
      <c r="LF140" s="73"/>
      <c r="LG140" s="73"/>
      <c r="LH140" s="73"/>
      <c r="LI140" s="73"/>
      <c r="LJ140" s="73"/>
      <c r="LK140" s="73"/>
      <c r="LL140" s="73"/>
      <c r="LM140" s="73"/>
      <c r="LN140" s="73"/>
      <c r="LO140" s="73"/>
      <c r="LP140" s="73"/>
      <c r="LQ140" s="73"/>
      <c r="LR140" s="73"/>
      <c r="LS140" s="73"/>
      <c r="LT140" s="73"/>
      <c r="LU140" s="73"/>
      <c r="LV140" s="73"/>
      <c r="LW140" s="73"/>
      <c r="LX140" s="73"/>
      <c r="LY140" s="73"/>
      <c r="LZ140" s="73"/>
      <c r="MA140" s="73"/>
      <c r="MB140" s="73"/>
      <c r="MC140" s="73"/>
      <c r="MD140" s="73"/>
      <c r="ME140" s="73"/>
      <c r="MF140" s="73"/>
      <c r="MG140" s="73"/>
      <c r="MH140" s="73"/>
      <c r="MI140" s="73"/>
      <c r="MJ140" s="73"/>
      <c r="MK140" s="73"/>
      <c r="ML140" s="73"/>
      <c r="MM140" s="73"/>
      <c r="MN140" s="73"/>
      <c r="MO140" s="73"/>
      <c r="MP140" s="73"/>
      <c r="MQ140" s="73"/>
      <c r="MR140" s="73"/>
      <c r="MS140" s="73"/>
      <c r="MT140" s="73"/>
      <c r="MU140" s="73"/>
      <c r="MV140" s="73"/>
      <c r="MW140" s="73"/>
      <c r="MX140" s="73"/>
      <c r="MY140" s="73"/>
      <c r="MZ140" s="73"/>
      <c r="NA140" s="73"/>
      <c r="NB140" s="73"/>
      <c r="NC140" s="73"/>
      <c r="ND140" s="73"/>
      <c r="NE140" s="73"/>
      <c r="NF140" s="73"/>
      <c r="NG140" s="73"/>
      <c r="NH140" s="73"/>
      <c r="NI140" s="73"/>
      <c r="NJ140" s="73"/>
      <c r="NK140" s="73"/>
      <c r="NL140" s="33">
        <f>SUM(F140:NK140)</f>
        <v>74</v>
      </c>
      <c r="NM140" s="34">
        <f>COUNT(F140:NK140)</f>
        <v>14</v>
      </c>
      <c r="NN140" s="34"/>
      <c r="NO140" s="35">
        <f>AVERAGE(NL140/NM140)</f>
        <v>5.2857142857142856</v>
      </c>
    </row>
    <row r="141" spans="1:379" x14ac:dyDescent="0.25">
      <c r="A141" s="67">
        <v>11</v>
      </c>
      <c r="B141" s="72" t="s">
        <v>44</v>
      </c>
      <c r="C141" s="72"/>
      <c r="D141" s="72" t="s">
        <v>236</v>
      </c>
      <c r="E141" s="72" t="s">
        <v>43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>
        <v>4</v>
      </c>
      <c r="IC141" s="73">
        <v>5</v>
      </c>
      <c r="ID141" s="73"/>
      <c r="IE141" s="73"/>
      <c r="IF141" s="73"/>
      <c r="IG141" s="73">
        <v>4</v>
      </c>
      <c r="IH141" s="73">
        <v>6</v>
      </c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>
        <v>5</v>
      </c>
      <c r="IU141" s="73">
        <v>6</v>
      </c>
      <c r="IV141" s="73"/>
      <c r="IW141" s="73"/>
      <c r="IX141" s="73"/>
      <c r="IY141" s="73"/>
      <c r="IZ141" s="73"/>
      <c r="JA141" s="73"/>
      <c r="JB141" s="73"/>
      <c r="JC141" s="73"/>
      <c r="JD141" s="73"/>
      <c r="JE141" s="73"/>
      <c r="JF141" s="73"/>
      <c r="JG141" s="73"/>
      <c r="JH141" s="73"/>
      <c r="JI141" s="73"/>
      <c r="JJ141" s="73"/>
      <c r="JK141" s="73"/>
      <c r="JL141" s="73"/>
      <c r="JM141" s="73"/>
      <c r="JN141" s="73"/>
      <c r="JO141" s="73"/>
      <c r="JP141" s="73"/>
      <c r="JQ141" s="73"/>
      <c r="JR141" s="73"/>
      <c r="JS141" s="73"/>
      <c r="JT141" s="73"/>
      <c r="JU141" s="73"/>
      <c r="JV141" s="73"/>
      <c r="JW141" s="73"/>
      <c r="JX141" s="73"/>
      <c r="JY141" s="73"/>
      <c r="JZ141" s="73"/>
      <c r="KA141" s="73"/>
      <c r="KB141" s="73"/>
      <c r="KC141" s="73"/>
      <c r="KD141" s="73"/>
      <c r="KE141" s="73"/>
      <c r="KF141" s="73"/>
      <c r="KG141" s="73"/>
      <c r="KH141" s="73"/>
      <c r="KI141" s="73"/>
      <c r="KJ141" s="73"/>
      <c r="KK141" s="73"/>
      <c r="KL141" s="73"/>
      <c r="KM141" s="73"/>
      <c r="KN141" s="73"/>
      <c r="KO141" s="73"/>
      <c r="KP141" s="73"/>
      <c r="KQ141" s="73"/>
      <c r="KR141" s="73"/>
      <c r="KS141" s="73"/>
      <c r="KT141" s="73"/>
      <c r="KU141" s="73"/>
      <c r="KV141" s="73"/>
      <c r="KW141" s="73"/>
      <c r="KX141" s="73"/>
      <c r="KY141" s="73"/>
      <c r="KZ141" s="73"/>
      <c r="LA141" s="73"/>
      <c r="LB141" s="73"/>
      <c r="LC141" s="73">
        <v>4</v>
      </c>
      <c r="LD141" s="73">
        <v>6</v>
      </c>
      <c r="LE141" s="73"/>
      <c r="LF141" s="73"/>
      <c r="LG141" s="73"/>
      <c r="LH141" s="73"/>
      <c r="LI141" s="73"/>
      <c r="LJ141" s="73"/>
      <c r="LK141" s="73"/>
      <c r="LL141" s="73">
        <v>3</v>
      </c>
      <c r="LM141" s="73">
        <v>4</v>
      </c>
      <c r="LN141" s="73"/>
      <c r="LO141" s="73"/>
      <c r="LP141" s="73"/>
      <c r="LQ141" s="73">
        <v>5</v>
      </c>
      <c r="LR141" s="73">
        <v>6</v>
      </c>
      <c r="LS141" s="73"/>
      <c r="LT141" s="73"/>
      <c r="LU141" s="73"/>
      <c r="LV141" s="73"/>
      <c r="LW141" s="73"/>
      <c r="LX141" s="73"/>
      <c r="LY141" s="73"/>
      <c r="LZ141" s="73"/>
      <c r="MA141" s="73"/>
      <c r="MB141" s="73"/>
      <c r="MC141" s="73"/>
      <c r="MD141" s="73"/>
      <c r="ME141" s="73"/>
      <c r="MF141" s="73"/>
      <c r="MG141" s="73"/>
      <c r="MH141" s="73"/>
      <c r="MI141" s="73"/>
      <c r="MJ141" s="73"/>
      <c r="MK141" s="73"/>
      <c r="ML141" s="73"/>
      <c r="MM141" s="73"/>
      <c r="MN141" s="73"/>
      <c r="MO141" s="73"/>
      <c r="MP141" s="73"/>
      <c r="MQ141" s="73"/>
      <c r="MR141" s="73"/>
      <c r="MS141" s="73"/>
      <c r="MT141" s="73"/>
      <c r="MU141" s="73"/>
      <c r="MV141" s="73"/>
      <c r="MW141" s="73"/>
      <c r="MX141" s="73"/>
      <c r="MY141" s="73"/>
      <c r="MZ141" s="73"/>
      <c r="NA141" s="73"/>
      <c r="NB141" s="73"/>
      <c r="NC141" s="73"/>
      <c r="ND141" s="73"/>
      <c r="NE141" s="73"/>
      <c r="NF141" s="73"/>
      <c r="NG141" s="73"/>
      <c r="NH141" s="73"/>
      <c r="NI141" s="73"/>
      <c r="NJ141" s="73"/>
      <c r="NK141" s="73"/>
      <c r="NL141" s="33">
        <f>SUM(F141:NK141)</f>
        <v>58</v>
      </c>
      <c r="NM141" s="34">
        <f>COUNT(F141:NK141)</f>
        <v>12</v>
      </c>
      <c r="NN141" s="34"/>
      <c r="NO141" s="35">
        <f>AVERAGE(NL141/NM141)</f>
        <v>4.833333333333333</v>
      </c>
    </row>
    <row r="142" spans="1:379" x14ac:dyDescent="0.25">
      <c r="A142" s="71">
        <v>12</v>
      </c>
      <c r="B142" s="72" t="s">
        <v>29</v>
      </c>
      <c r="C142" s="72"/>
      <c r="D142" s="72" t="s">
        <v>181</v>
      </c>
      <c r="E142" s="72" t="s">
        <v>28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4"/>
      <c r="X142" s="74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4"/>
      <c r="AJ142" s="74"/>
      <c r="AK142" s="74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>
        <v>5</v>
      </c>
      <c r="EA142" s="73">
        <v>6</v>
      </c>
      <c r="EB142" s="73"/>
      <c r="EC142" s="73"/>
      <c r="ED142" s="73"/>
      <c r="EE142" s="73">
        <v>4</v>
      </c>
      <c r="EF142" s="73">
        <v>6</v>
      </c>
      <c r="EG142" s="73"/>
      <c r="EH142" s="73"/>
      <c r="EI142" s="73"/>
      <c r="EJ142" s="73">
        <v>4</v>
      </c>
      <c r="EK142" s="73">
        <v>6</v>
      </c>
      <c r="EL142" s="73"/>
      <c r="EM142" s="73"/>
      <c r="EN142" s="73"/>
      <c r="EO142" s="73"/>
      <c r="EP142" s="73">
        <v>5</v>
      </c>
      <c r="EQ142" s="73">
        <v>6</v>
      </c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  <c r="IE142" s="73"/>
      <c r="IF142" s="73"/>
      <c r="IG142" s="73"/>
      <c r="IH142" s="73"/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  <c r="IV142" s="73"/>
      <c r="IW142" s="73"/>
      <c r="IX142" s="73"/>
      <c r="IY142" s="73"/>
      <c r="IZ142" s="73"/>
      <c r="JA142" s="73"/>
      <c r="JB142" s="73"/>
      <c r="JC142" s="73"/>
      <c r="JD142" s="73"/>
      <c r="JE142" s="73"/>
      <c r="JF142" s="73"/>
      <c r="JG142" s="73"/>
      <c r="JH142" s="73"/>
      <c r="JI142" s="73"/>
      <c r="JJ142" s="73"/>
      <c r="JK142" s="73"/>
      <c r="JL142" s="73"/>
      <c r="JM142" s="73"/>
      <c r="JN142" s="73"/>
      <c r="JO142" s="73"/>
      <c r="JP142" s="73"/>
      <c r="JQ142" s="73"/>
      <c r="JR142" s="73"/>
      <c r="JS142" s="73"/>
      <c r="JT142" s="73"/>
      <c r="JU142" s="73"/>
      <c r="JV142" s="73"/>
      <c r="JW142" s="73"/>
      <c r="JX142" s="73"/>
      <c r="JY142" s="73"/>
      <c r="JZ142" s="73"/>
      <c r="KA142" s="73"/>
      <c r="KB142" s="73"/>
      <c r="KC142" s="73"/>
      <c r="KD142" s="73"/>
      <c r="KE142" s="73"/>
      <c r="KF142" s="73"/>
      <c r="KG142" s="73"/>
      <c r="KH142" s="73"/>
      <c r="KI142" s="73"/>
      <c r="KJ142" s="73"/>
      <c r="KK142" s="73"/>
      <c r="KL142" s="73"/>
      <c r="KM142" s="73"/>
      <c r="KN142" s="73"/>
      <c r="KO142" s="73"/>
      <c r="KP142" s="73"/>
      <c r="KQ142" s="73"/>
      <c r="KR142" s="73"/>
      <c r="KS142" s="73"/>
      <c r="KT142" s="73"/>
      <c r="KU142" s="73"/>
      <c r="KV142" s="73"/>
      <c r="KW142" s="73">
        <v>4</v>
      </c>
      <c r="KX142" s="73"/>
      <c r="KY142" s="73"/>
      <c r="KZ142" s="73"/>
      <c r="LA142" s="73"/>
      <c r="LB142" s="73"/>
      <c r="LC142" s="73"/>
      <c r="LD142" s="73"/>
      <c r="LE142" s="73"/>
      <c r="LF142" s="73"/>
      <c r="LG142" s="73"/>
      <c r="LH142" s="73"/>
      <c r="LI142" s="73"/>
      <c r="LJ142" s="73"/>
      <c r="LK142" s="73"/>
      <c r="LL142" s="73"/>
      <c r="LM142" s="73"/>
      <c r="LN142" s="73"/>
      <c r="LO142" s="73"/>
      <c r="LP142" s="73"/>
      <c r="LQ142" s="73"/>
      <c r="LR142" s="73"/>
      <c r="LS142" s="73"/>
      <c r="LT142" s="73"/>
      <c r="LU142" s="73"/>
      <c r="LV142" s="73"/>
      <c r="LW142" s="73"/>
      <c r="LX142" s="73"/>
      <c r="LY142" s="73"/>
      <c r="LZ142" s="73"/>
      <c r="MA142" s="73"/>
      <c r="MB142" s="73"/>
      <c r="MC142" s="73"/>
      <c r="MD142" s="73"/>
      <c r="ME142" s="73"/>
      <c r="MF142" s="73"/>
      <c r="MG142" s="73"/>
      <c r="MH142" s="73"/>
      <c r="MI142" s="73"/>
      <c r="MJ142" s="73"/>
      <c r="MK142" s="73"/>
      <c r="ML142" s="73"/>
      <c r="MM142" s="73"/>
      <c r="MN142" s="73"/>
      <c r="MO142" s="73"/>
      <c r="MP142" s="73"/>
      <c r="MQ142" s="73"/>
      <c r="MR142" s="73"/>
      <c r="MS142" s="73"/>
      <c r="MT142" s="73"/>
      <c r="MU142" s="73"/>
      <c r="MV142" s="73"/>
      <c r="MW142" s="73"/>
      <c r="MX142" s="73"/>
      <c r="MY142" s="73"/>
      <c r="MZ142" s="73"/>
      <c r="NA142" s="73"/>
      <c r="NB142" s="73"/>
      <c r="NC142" s="73"/>
      <c r="ND142" s="73"/>
      <c r="NE142" s="73"/>
      <c r="NF142" s="73"/>
      <c r="NG142" s="73"/>
      <c r="NH142" s="73"/>
      <c r="NI142" s="73"/>
      <c r="NJ142" s="73"/>
      <c r="NK142" s="73"/>
      <c r="NL142" s="33">
        <f>SUM(F142:NK142)</f>
        <v>46</v>
      </c>
      <c r="NM142" s="34">
        <f>COUNT(F142:NK142)</f>
        <v>9</v>
      </c>
      <c r="NN142" s="34"/>
      <c r="NO142" s="35">
        <f>AVERAGE(NL142/NM142)</f>
        <v>5.1111111111111107</v>
      </c>
    </row>
    <row r="143" spans="1:379" x14ac:dyDescent="0.25">
      <c r="A143" s="67">
        <v>13</v>
      </c>
      <c r="B143" s="72" t="s">
        <v>32</v>
      </c>
      <c r="C143" s="72"/>
      <c r="D143" s="72" t="s">
        <v>33</v>
      </c>
      <c r="E143" s="72" t="s">
        <v>28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>
        <v>6</v>
      </c>
      <c r="AS143" s="73">
        <v>8</v>
      </c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  <c r="IE143" s="73"/>
      <c r="IF143" s="73"/>
      <c r="IG143" s="73"/>
      <c r="IH143" s="73"/>
      <c r="II143" s="73"/>
      <c r="IJ143" s="73"/>
      <c r="IK143" s="73"/>
      <c r="IL143" s="73"/>
      <c r="IM143" s="73"/>
      <c r="IN143" s="73"/>
      <c r="IO143" s="73"/>
      <c r="IP143" s="73"/>
      <c r="IQ143" s="73"/>
      <c r="IR143" s="73"/>
      <c r="IS143" s="73"/>
      <c r="IT143" s="73"/>
      <c r="IU143" s="73"/>
      <c r="IV143" s="73"/>
      <c r="IW143" s="73"/>
      <c r="IX143" s="73"/>
      <c r="IY143" s="73"/>
      <c r="IZ143" s="73"/>
      <c r="JA143" s="73"/>
      <c r="JB143" s="73"/>
      <c r="JC143" s="73"/>
      <c r="JD143" s="73"/>
      <c r="JE143" s="73"/>
      <c r="JF143" s="73"/>
      <c r="JG143" s="73"/>
      <c r="JH143" s="73"/>
      <c r="JI143" s="73"/>
      <c r="JJ143" s="73"/>
      <c r="JK143" s="73"/>
      <c r="JL143" s="73"/>
      <c r="JM143" s="73"/>
      <c r="JN143" s="73"/>
      <c r="JO143" s="73"/>
      <c r="JP143" s="73"/>
      <c r="JQ143" s="73"/>
      <c r="JR143" s="73"/>
      <c r="JS143" s="73"/>
      <c r="JT143" s="73"/>
      <c r="JU143" s="73"/>
      <c r="JV143" s="73"/>
      <c r="JW143" s="73"/>
      <c r="JX143" s="73"/>
      <c r="JY143" s="73"/>
      <c r="JZ143" s="73"/>
      <c r="KA143" s="73"/>
      <c r="KB143" s="73"/>
      <c r="KC143" s="73"/>
      <c r="KD143" s="73"/>
      <c r="KE143" s="73">
        <v>6</v>
      </c>
      <c r="KF143" s="73">
        <v>8</v>
      </c>
      <c r="KG143" s="73"/>
      <c r="KH143" s="73"/>
      <c r="KI143" s="73"/>
      <c r="KJ143" s="73"/>
      <c r="KK143" s="73"/>
      <c r="KL143" s="73"/>
      <c r="KM143" s="73"/>
      <c r="KN143" s="73"/>
      <c r="KO143" s="73"/>
      <c r="KP143" s="73"/>
      <c r="KQ143" s="73"/>
      <c r="KR143" s="73"/>
      <c r="KS143" s="73"/>
      <c r="KT143" s="73"/>
      <c r="KU143" s="73"/>
      <c r="KV143" s="73"/>
      <c r="KW143" s="73"/>
      <c r="KX143" s="73"/>
      <c r="KY143" s="73"/>
      <c r="KZ143" s="73"/>
      <c r="LA143" s="73"/>
      <c r="LB143" s="73"/>
      <c r="LC143" s="73"/>
      <c r="LD143" s="73">
        <v>6</v>
      </c>
      <c r="LE143" s="73"/>
      <c r="LF143" s="73"/>
      <c r="LG143" s="73"/>
      <c r="LH143" s="73"/>
      <c r="LI143" s="73"/>
      <c r="LJ143" s="73"/>
      <c r="LK143" s="73"/>
      <c r="LL143" s="73"/>
      <c r="LM143" s="73"/>
      <c r="LN143" s="73"/>
      <c r="LO143" s="73"/>
      <c r="LP143" s="73"/>
      <c r="LQ143" s="73"/>
      <c r="LR143" s="73"/>
      <c r="LS143" s="73"/>
      <c r="LT143" s="73"/>
      <c r="LU143" s="73"/>
      <c r="LV143" s="73"/>
      <c r="LW143" s="73"/>
      <c r="LX143" s="73"/>
      <c r="LY143" s="73"/>
      <c r="LZ143" s="73"/>
      <c r="MA143" s="73"/>
      <c r="MB143" s="73"/>
      <c r="MC143" s="73"/>
      <c r="MD143" s="73"/>
      <c r="ME143" s="73"/>
      <c r="MF143" s="73"/>
      <c r="MG143" s="73"/>
      <c r="MH143" s="73"/>
      <c r="MI143" s="73"/>
      <c r="MJ143" s="73"/>
      <c r="MK143" s="73"/>
      <c r="ML143" s="73"/>
      <c r="MM143" s="73"/>
      <c r="MN143" s="73"/>
      <c r="MO143" s="73"/>
      <c r="MP143" s="73"/>
      <c r="MQ143" s="73"/>
      <c r="MR143" s="73"/>
      <c r="MS143" s="73"/>
      <c r="MT143" s="73"/>
      <c r="MU143" s="73"/>
      <c r="MV143" s="73"/>
      <c r="MW143" s="73"/>
      <c r="MX143" s="73"/>
      <c r="MY143" s="73"/>
      <c r="MZ143" s="73"/>
      <c r="NA143" s="73"/>
      <c r="NB143" s="73"/>
      <c r="NC143" s="73"/>
      <c r="ND143" s="73"/>
      <c r="NE143" s="73"/>
      <c r="NF143" s="73"/>
      <c r="NG143" s="73"/>
      <c r="NH143" s="73"/>
      <c r="NI143" s="73"/>
      <c r="NJ143" s="73"/>
      <c r="NK143" s="73"/>
      <c r="NL143" s="33">
        <f>SUM(F143:NK143)</f>
        <v>34</v>
      </c>
      <c r="NM143" s="34">
        <f>COUNT(F143:NK143)</f>
        <v>5</v>
      </c>
      <c r="NN143" s="34"/>
      <c r="NO143" s="35">
        <f>AVERAGE(NL143/NM143)</f>
        <v>6.8</v>
      </c>
    </row>
    <row r="144" spans="1:379" x14ac:dyDescent="0.25">
      <c r="A144" s="71">
        <v>14</v>
      </c>
      <c r="B144" s="72" t="s">
        <v>44</v>
      </c>
      <c r="C144" s="72"/>
      <c r="D144" s="72" t="s">
        <v>58</v>
      </c>
      <c r="E144" s="72" t="s">
        <v>43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>
        <v>6</v>
      </c>
      <c r="DL144" s="73">
        <v>2</v>
      </c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>
        <v>4</v>
      </c>
      <c r="EB144" s="73">
        <v>10</v>
      </c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  <c r="IU144" s="73"/>
      <c r="IV144" s="73"/>
      <c r="IW144" s="73"/>
      <c r="IX144" s="73"/>
      <c r="IY144" s="73"/>
      <c r="IZ144" s="73"/>
      <c r="JA144" s="73"/>
      <c r="JB144" s="73"/>
      <c r="JC144" s="73"/>
      <c r="JD144" s="73"/>
      <c r="JE144" s="73"/>
      <c r="JF144" s="73"/>
      <c r="JG144" s="73"/>
      <c r="JH144" s="73"/>
      <c r="JI144" s="73"/>
      <c r="JJ144" s="73"/>
      <c r="JK144" s="73"/>
      <c r="JL144" s="73"/>
      <c r="JM144" s="73"/>
      <c r="JN144" s="73"/>
      <c r="JO144" s="73"/>
      <c r="JP144" s="73"/>
      <c r="JQ144" s="73"/>
      <c r="JR144" s="73"/>
      <c r="JS144" s="73"/>
      <c r="JT144" s="73"/>
      <c r="JU144" s="73"/>
      <c r="JV144" s="73"/>
      <c r="JW144" s="73"/>
      <c r="JX144" s="73"/>
      <c r="JY144" s="73"/>
      <c r="JZ144" s="73"/>
      <c r="KA144" s="73"/>
      <c r="KB144" s="73"/>
      <c r="KC144" s="73"/>
      <c r="KD144" s="73"/>
      <c r="KE144" s="73"/>
      <c r="KF144" s="73"/>
      <c r="KG144" s="73"/>
      <c r="KH144" s="73"/>
      <c r="KI144" s="73"/>
      <c r="KJ144" s="73"/>
      <c r="KK144" s="73"/>
      <c r="KL144" s="73"/>
      <c r="KM144" s="73"/>
      <c r="KN144" s="73"/>
      <c r="KO144" s="73"/>
      <c r="KP144" s="73"/>
      <c r="KQ144" s="73"/>
      <c r="KR144" s="73"/>
      <c r="KS144" s="73"/>
      <c r="KT144" s="73"/>
      <c r="KU144" s="73"/>
      <c r="KV144" s="73"/>
      <c r="KW144" s="73"/>
      <c r="KX144" s="73"/>
      <c r="KY144" s="73"/>
      <c r="KZ144" s="73"/>
      <c r="LA144" s="73"/>
      <c r="LB144" s="73"/>
      <c r="LC144" s="73"/>
      <c r="LD144" s="73"/>
      <c r="LE144" s="73"/>
      <c r="LF144" s="73"/>
      <c r="LG144" s="73"/>
      <c r="LH144" s="73"/>
      <c r="LI144" s="73"/>
      <c r="LJ144" s="73"/>
      <c r="LK144" s="73"/>
      <c r="LL144" s="73"/>
      <c r="LM144" s="73"/>
      <c r="LN144" s="73"/>
      <c r="LO144" s="73"/>
      <c r="LP144" s="73"/>
      <c r="LQ144" s="73"/>
      <c r="LR144" s="73"/>
      <c r="LS144" s="73"/>
      <c r="LT144" s="73"/>
      <c r="LU144" s="73"/>
      <c r="LV144" s="73"/>
      <c r="LW144" s="73"/>
      <c r="LX144" s="73"/>
      <c r="LY144" s="73"/>
      <c r="LZ144" s="73"/>
      <c r="MA144" s="73"/>
      <c r="MB144" s="73"/>
      <c r="MC144" s="73"/>
      <c r="MD144" s="73"/>
      <c r="ME144" s="73"/>
      <c r="MF144" s="73"/>
      <c r="MG144" s="73"/>
      <c r="MH144" s="73"/>
      <c r="MI144" s="73"/>
      <c r="MJ144" s="73"/>
      <c r="MK144" s="73"/>
      <c r="ML144" s="73"/>
      <c r="MM144" s="73"/>
      <c r="MN144" s="73"/>
      <c r="MO144" s="73"/>
      <c r="MP144" s="73"/>
      <c r="MQ144" s="73"/>
      <c r="MR144" s="73"/>
      <c r="MS144" s="73"/>
      <c r="MT144" s="73"/>
      <c r="MU144" s="73"/>
      <c r="MV144" s="73"/>
      <c r="MW144" s="73"/>
      <c r="MX144" s="73"/>
      <c r="MY144" s="73"/>
      <c r="MZ144" s="73"/>
      <c r="NA144" s="73"/>
      <c r="NB144" s="73"/>
      <c r="NC144" s="73">
        <v>10</v>
      </c>
      <c r="ND144" s="73"/>
      <c r="NE144" s="73"/>
      <c r="NF144" s="73"/>
      <c r="NG144" s="73"/>
      <c r="NH144" s="73"/>
      <c r="NI144" s="73"/>
      <c r="NJ144" s="73"/>
      <c r="NK144" s="73"/>
      <c r="NL144" s="33">
        <f>SUM(F144:NK144)</f>
        <v>32</v>
      </c>
      <c r="NM144" s="34">
        <f>COUNT(F144:NK144)</f>
        <v>5</v>
      </c>
      <c r="NN144" s="34"/>
      <c r="NO144" s="35">
        <f>AVERAGE(NL144/NM144)</f>
        <v>6.4</v>
      </c>
    </row>
    <row r="145" spans="1:379" x14ac:dyDescent="0.25">
      <c r="A145" s="67">
        <v>15</v>
      </c>
      <c r="B145" s="72" t="s">
        <v>111</v>
      </c>
      <c r="C145" s="72"/>
      <c r="D145" s="72" t="s">
        <v>116</v>
      </c>
      <c r="E145" s="72" t="s">
        <v>115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>
        <v>6</v>
      </c>
      <c r="CB145" s="73">
        <v>8</v>
      </c>
      <c r="CC145" s="73"/>
      <c r="CD145" s="73"/>
      <c r="CE145" s="73">
        <v>3</v>
      </c>
      <c r="CF145" s="73"/>
      <c r="CG145" s="73"/>
      <c r="CH145" s="73">
        <v>4</v>
      </c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>
        <v>10</v>
      </c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  <c r="IE145" s="73"/>
      <c r="IF145" s="73"/>
      <c r="IG145" s="73"/>
      <c r="IH145" s="73"/>
      <c r="II145" s="73"/>
      <c r="IJ145" s="73"/>
      <c r="IK145" s="73"/>
      <c r="IL145" s="73"/>
      <c r="IM145" s="73"/>
      <c r="IN145" s="73"/>
      <c r="IO145" s="73"/>
      <c r="IP145" s="73"/>
      <c r="IQ145" s="73"/>
      <c r="IR145" s="73"/>
      <c r="IS145" s="73"/>
      <c r="IT145" s="73"/>
      <c r="IU145" s="73"/>
      <c r="IV145" s="73"/>
      <c r="IW145" s="73"/>
      <c r="IX145" s="73"/>
      <c r="IY145" s="73"/>
      <c r="IZ145" s="73"/>
      <c r="JA145" s="73"/>
      <c r="JB145" s="73"/>
      <c r="JC145" s="73"/>
      <c r="JD145" s="73"/>
      <c r="JE145" s="73"/>
      <c r="JF145" s="73"/>
      <c r="JG145" s="73"/>
      <c r="JH145" s="73"/>
      <c r="JI145" s="73"/>
      <c r="JJ145" s="73"/>
      <c r="JK145" s="73"/>
      <c r="JL145" s="73"/>
      <c r="JM145" s="73"/>
      <c r="JN145" s="73"/>
      <c r="JO145" s="73"/>
      <c r="JP145" s="73"/>
      <c r="JQ145" s="73"/>
      <c r="JR145" s="73"/>
      <c r="JS145" s="73"/>
      <c r="JT145" s="73"/>
      <c r="JU145" s="73"/>
      <c r="JV145" s="73"/>
      <c r="JW145" s="73"/>
      <c r="JX145" s="73"/>
      <c r="JY145" s="73"/>
      <c r="JZ145" s="73"/>
      <c r="KA145" s="73"/>
      <c r="KB145" s="73"/>
      <c r="KC145" s="73"/>
      <c r="KD145" s="73"/>
      <c r="KE145" s="73"/>
      <c r="KF145" s="73"/>
      <c r="KG145" s="73"/>
      <c r="KH145" s="73"/>
      <c r="KI145" s="73"/>
      <c r="KJ145" s="73"/>
      <c r="KK145" s="73"/>
      <c r="KL145" s="73"/>
      <c r="KM145" s="73"/>
      <c r="KN145" s="73"/>
      <c r="KO145" s="73"/>
      <c r="KP145" s="73"/>
      <c r="KQ145" s="73"/>
      <c r="KR145" s="73"/>
      <c r="KS145" s="73"/>
      <c r="KT145" s="73"/>
      <c r="KU145" s="73"/>
      <c r="KV145" s="73"/>
      <c r="KW145" s="73"/>
      <c r="KX145" s="73"/>
      <c r="KY145" s="73"/>
      <c r="KZ145" s="73"/>
      <c r="LA145" s="73"/>
      <c r="LB145" s="73"/>
      <c r="LC145" s="73"/>
      <c r="LD145" s="73"/>
      <c r="LE145" s="73"/>
      <c r="LF145" s="73"/>
      <c r="LG145" s="73"/>
      <c r="LH145" s="73"/>
      <c r="LI145" s="73"/>
      <c r="LJ145" s="73"/>
      <c r="LK145" s="73"/>
      <c r="LL145" s="73"/>
      <c r="LM145" s="73"/>
      <c r="LN145" s="73"/>
      <c r="LO145" s="73"/>
      <c r="LP145" s="73"/>
      <c r="LQ145" s="73"/>
      <c r="LR145" s="73"/>
      <c r="LS145" s="73"/>
      <c r="LT145" s="73"/>
      <c r="LU145" s="73"/>
      <c r="LV145" s="73"/>
      <c r="LW145" s="73"/>
      <c r="LX145" s="73"/>
      <c r="LY145" s="73"/>
      <c r="LZ145" s="73"/>
      <c r="MA145" s="73"/>
      <c r="MB145" s="73"/>
      <c r="MC145" s="73"/>
      <c r="MD145" s="73"/>
      <c r="ME145" s="73"/>
      <c r="MF145" s="73"/>
      <c r="MG145" s="73"/>
      <c r="MH145" s="73"/>
      <c r="MI145" s="73"/>
      <c r="MJ145" s="73"/>
      <c r="MK145" s="73"/>
      <c r="ML145" s="73"/>
      <c r="MM145" s="73"/>
      <c r="MN145" s="73"/>
      <c r="MO145" s="73"/>
      <c r="MP145" s="73"/>
      <c r="MQ145" s="73"/>
      <c r="MR145" s="73"/>
      <c r="MS145" s="73"/>
      <c r="MT145" s="73"/>
      <c r="MU145" s="73"/>
      <c r="MV145" s="73"/>
      <c r="MW145" s="73"/>
      <c r="MX145" s="73"/>
      <c r="MY145" s="73"/>
      <c r="MZ145" s="73"/>
      <c r="NA145" s="73"/>
      <c r="NB145" s="73"/>
      <c r="NC145" s="73"/>
      <c r="ND145" s="73"/>
      <c r="NE145" s="73"/>
      <c r="NF145" s="73"/>
      <c r="NG145" s="73"/>
      <c r="NH145" s="73"/>
      <c r="NI145" s="73"/>
      <c r="NJ145" s="73"/>
      <c r="NK145" s="73"/>
      <c r="NL145" s="33">
        <f>SUM(F145:NK145)</f>
        <v>31</v>
      </c>
      <c r="NM145" s="34">
        <f>COUNT(F145:NK145)</f>
        <v>5</v>
      </c>
      <c r="NN145" s="34"/>
      <c r="NO145" s="35">
        <f>AVERAGE(NL145/NM145)</f>
        <v>6.2</v>
      </c>
    </row>
    <row r="146" spans="1:379" x14ac:dyDescent="0.25">
      <c r="A146" s="71">
        <v>16</v>
      </c>
      <c r="B146" s="72" t="s">
        <v>44</v>
      </c>
      <c r="C146" s="72"/>
      <c r="D146" s="72" t="s">
        <v>237</v>
      </c>
      <c r="E146" s="72" t="s">
        <v>43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>
        <v>4</v>
      </c>
      <c r="IC146" s="73">
        <v>1</v>
      </c>
      <c r="ID146" s="73"/>
      <c r="IE146" s="73"/>
      <c r="IF146" s="73"/>
      <c r="IG146" s="73">
        <v>3</v>
      </c>
      <c r="IH146" s="73">
        <v>0</v>
      </c>
      <c r="II146" s="73"/>
      <c r="IJ146" s="73"/>
      <c r="IK146" s="73"/>
      <c r="IL146" s="73"/>
      <c r="IM146" s="73"/>
      <c r="IN146" s="73"/>
      <c r="IO146" s="73"/>
      <c r="IP146" s="73"/>
      <c r="IQ146" s="73"/>
      <c r="IR146" s="73"/>
      <c r="IS146" s="73"/>
      <c r="IT146" s="73">
        <v>5</v>
      </c>
      <c r="IU146" s="73">
        <v>0</v>
      </c>
      <c r="IV146" s="73"/>
      <c r="IW146" s="73"/>
      <c r="IX146" s="73"/>
      <c r="IY146" s="73"/>
      <c r="IZ146" s="73"/>
      <c r="JA146" s="73"/>
      <c r="JB146" s="73"/>
      <c r="JC146" s="73"/>
      <c r="JD146" s="73"/>
      <c r="JE146" s="73"/>
      <c r="JF146" s="73"/>
      <c r="JG146" s="73"/>
      <c r="JH146" s="73"/>
      <c r="JI146" s="73"/>
      <c r="JJ146" s="73"/>
      <c r="JK146" s="73"/>
      <c r="JL146" s="73"/>
      <c r="JM146" s="73"/>
      <c r="JN146" s="73"/>
      <c r="JO146" s="73"/>
      <c r="JP146" s="73"/>
      <c r="JQ146" s="73"/>
      <c r="JR146" s="73"/>
      <c r="JS146" s="73"/>
      <c r="JT146" s="73"/>
      <c r="JU146" s="73"/>
      <c r="JV146" s="73"/>
      <c r="JW146" s="73"/>
      <c r="JX146" s="73"/>
      <c r="JY146" s="73"/>
      <c r="JZ146" s="73"/>
      <c r="KA146" s="73"/>
      <c r="KB146" s="73"/>
      <c r="KC146" s="73"/>
      <c r="KD146" s="73"/>
      <c r="KE146" s="73"/>
      <c r="KF146" s="73"/>
      <c r="KG146" s="73"/>
      <c r="KH146" s="73"/>
      <c r="KI146" s="73"/>
      <c r="KJ146" s="73"/>
      <c r="KK146" s="73"/>
      <c r="KL146" s="73"/>
      <c r="KM146" s="73"/>
      <c r="KN146" s="73"/>
      <c r="KO146" s="73"/>
      <c r="KP146" s="73"/>
      <c r="KQ146" s="73"/>
      <c r="KR146" s="73"/>
      <c r="KS146" s="73"/>
      <c r="KT146" s="73"/>
      <c r="KU146" s="73"/>
      <c r="KV146" s="73"/>
      <c r="KW146" s="73"/>
      <c r="KX146" s="73"/>
      <c r="KY146" s="73"/>
      <c r="KZ146" s="73"/>
      <c r="LA146" s="73"/>
      <c r="LB146" s="73">
        <v>4</v>
      </c>
      <c r="LC146" s="73">
        <v>4</v>
      </c>
      <c r="LD146" s="73"/>
      <c r="LE146" s="73"/>
      <c r="LF146" s="73"/>
      <c r="LG146" s="73"/>
      <c r="LH146" s="73"/>
      <c r="LI146" s="73"/>
      <c r="LJ146" s="73"/>
      <c r="LK146" s="73"/>
      <c r="LL146" s="73"/>
      <c r="LM146" s="73"/>
      <c r="LN146" s="73"/>
      <c r="LO146" s="73"/>
      <c r="LP146" s="73"/>
      <c r="LQ146" s="73"/>
      <c r="LR146" s="73"/>
      <c r="LS146" s="73"/>
      <c r="LT146" s="73"/>
      <c r="LU146" s="73"/>
      <c r="LV146" s="73"/>
      <c r="LW146" s="73"/>
      <c r="LX146" s="73"/>
      <c r="LY146" s="73"/>
      <c r="LZ146" s="73"/>
      <c r="MA146" s="73"/>
      <c r="MB146" s="73"/>
      <c r="MC146" s="73"/>
      <c r="MD146" s="73"/>
      <c r="ME146" s="73"/>
      <c r="MF146" s="73"/>
      <c r="MG146" s="73"/>
      <c r="MH146" s="73"/>
      <c r="MI146" s="73"/>
      <c r="MJ146" s="73"/>
      <c r="MK146" s="73"/>
      <c r="ML146" s="73"/>
      <c r="MM146" s="73"/>
      <c r="MN146" s="73"/>
      <c r="MO146" s="73"/>
      <c r="MP146" s="73"/>
      <c r="MQ146" s="73"/>
      <c r="MR146" s="73"/>
      <c r="MS146" s="73"/>
      <c r="MT146" s="73"/>
      <c r="MU146" s="73"/>
      <c r="MV146" s="73"/>
      <c r="MW146" s="73"/>
      <c r="MX146" s="73"/>
      <c r="MY146" s="73"/>
      <c r="MZ146" s="73"/>
      <c r="NA146" s="73"/>
      <c r="NB146" s="73">
        <v>6</v>
      </c>
      <c r="NC146" s="73">
        <v>2</v>
      </c>
      <c r="ND146" s="73"/>
      <c r="NE146" s="73"/>
      <c r="NF146" s="73"/>
      <c r="NG146" s="73"/>
      <c r="NH146" s="73"/>
      <c r="NI146" s="73"/>
      <c r="NJ146" s="73"/>
      <c r="NK146" s="73"/>
      <c r="NL146" s="33">
        <f>SUM(F146:NK146)</f>
        <v>29</v>
      </c>
      <c r="NM146" s="34">
        <f>COUNT(F146:NK146)</f>
        <v>10</v>
      </c>
      <c r="NN146" s="34"/>
      <c r="NO146" s="35">
        <f>AVERAGE(NL146/NM146)</f>
        <v>2.9</v>
      </c>
    </row>
    <row r="147" spans="1:379" x14ac:dyDescent="0.25">
      <c r="A147" s="67">
        <v>17</v>
      </c>
      <c r="B147" s="72" t="s">
        <v>129</v>
      </c>
      <c r="C147" s="72"/>
      <c r="D147" s="72" t="s">
        <v>130</v>
      </c>
      <c r="E147" s="72" t="s">
        <v>126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>
        <v>4</v>
      </c>
      <c r="DF147" s="73">
        <v>5</v>
      </c>
      <c r="DG147" s="73"/>
      <c r="DH147" s="73"/>
      <c r="DI147" s="73"/>
      <c r="DJ147" s="73">
        <v>4</v>
      </c>
      <c r="DK147" s="73">
        <v>6</v>
      </c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>
        <v>4</v>
      </c>
      <c r="EK147" s="73"/>
      <c r="EL147" s="73"/>
      <c r="EM147" s="73"/>
      <c r="EN147" s="73"/>
      <c r="EO147" s="73">
        <v>3</v>
      </c>
      <c r="EP147" s="73">
        <v>1</v>
      </c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  <c r="IE147" s="73"/>
      <c r="IF147" s="73"/>
      <c r="IG147" s="73"/>
      <c r="IH147" s="73"/>
      <c r="II147" s="73"/>
      <c r="IJ147" s="73"/>
      <c r="IK147" s="73"/>
      <c r="IL147" s="73"/>
      <c r="IM147" s="73"/>
      <c r="IN147" s="73"/>
      <c r="IO147" s="73"/>
      <c r="IP147" s="73"/>
      <c r="IQ147" s="73"/>
      <c r="IR147" s="73"/>
      <c r="IS147" s="73"/>
      <c r="IT147" s="73"/>
      <c r="IU147" s="73"/>
      <c r="IV147" s="73"/>
      <c r="IW147" s="73"/>
      <c r="IX147" s="73"/>
      <c r="IY147" s="73"/>
      <c r="IZ147" s="73"/>
      <c r="JA147" s="73"/>
      <c r="JB147" s="73"/>
      <c r="JC147" s="73"/>
      <c r="JD147" s="73"/>
      <c r="JE147" s="73"/>
      <c r="JF147" s="73"/>
      <c r="JG147" s="73"/>
      <c r="JH147" s="73"/>
      <c r="JI147" s="73"/>
      <c r="JJ147" s="73"/>
      <c r="JK147" s="73"/>
      <c r="JL147" s="73"/>
      <c r="JM147" s="73"/>
      <c r="JN147" s="73"/>
      <c r="JO147" s="73"/>
      <c r="JP147" s="73"/>
      <c r="JQ147" s="73"/>
      <c r="JR147" s="73"/>
      <c r="JS147" s="73"/>
      <c r="JT147" s="73"/>
      <c r="JU147" s="73"/>
      <c r="JV147" s="73"/>
      <c r="JW147" s="73"/>
      <c r="JX147" s="73"/>
      <c r="JY147" s="73"/>
      <c r="JZ147" s="73"/>
      <c r="KA147" s="73"/>
      <c r="KB147" s="73"/>
      <c r="KC147" s="73"/>
      <c r="KD147" s="73"/>
      <c r="KE147" s="73"/>
      <c r="KF147" s="73"/>
      <c r="KG147" s="73"/>
      <c r="KH147" s="73"/>
      <c r="KI147" s="73"/>
      <c r="KJ147" s="73"/>
      <c r="KK147" s="73"/>
      <c r="KL147" s="73"/>
      <c r="KM147" s="73"/>
      <c r="KN147" s="73"/>
      <c r="KO147" s="73"/>
      <c r="KP147" s="73"/>
      <c r="KQ147" s="73"/>
      <c r="KR147" s="73"/>
      <c r="KS147" s="73"/>
      <c r="KT147" s="73"/>
      <c r="KU147" s="73"/>
      <c r="KV147" s="73"/>
      <c r="KW147" s="73"/>
      <c r="KX147" s="73"/>
      <c r="KY147" s="73"/>
      <c r="KZ147" s="73"/>
      <c r="LA147" s="73"/>
      <c r="LB147" s="73"/>
      <c r="LC147" s="73"/>
      <c r="LD147" s="73"/>
      <c r="LE147" s="73"/>
      <c r="LF147" s="73"/>
      <c r="LG147" s="73"/>
      <c r="LH147" s="73"/>
      <c r="LI147" s="73"/>
      <c r="LJ147" s="73"/>
      <c r="LK147" s="73"/>
      <c r="LL147" s="73"/>
      <c r="LM147" s="73"/>
      <c r="LN147" s="73"/>
      <c r="LO147" s="73"/>
      <c r="LP147" s="73"/>
      <c r="LQ147" s="73"/>
      <c r="LR147" s="73"/>
      <c r="LS147" s="73"/>
      <c r="LT147" s="73"/>
      <c r="LU147" s="73"/>
      <c r="LV147" s="73"/>
      <c r="LW147" s="73"/>
      <c r="LX147" s="73"/>
      <c r="LY147" s="73"/>
      <c r="LZ147" s="73"/>
      <c r="MA147" s="73"/>
      <c r="MB147" s="73"/>
      <c r="MC147" s="73"/>
      <c r="MD147" s="73"/>
      <c r="ME147" s="73"/>
      <c r="MF147" s="73"/>
      <c r="MG147" s="73"/>
      <c r="MH147" s="73"/>
      <c r="MI147" s="73"/>
      <c r="MJ147" s="73"/>
      <c r="MK147" s="73"/>
      <c r="ML147" s="73"/>
      <c r="MM147" s="73"/>
      <c r="MN147" s="73"/>
      <c r="MO147" s="73"/>
      <c r="MP147" s="73"/>
      <c r="MQ147" s="73"/>
      <c r="MR147" s="73"/>
      <c r="MS147" s="73"/>
      <c r="MT147" s="73"/>
      <c r="MU147" s="73"/>
      <c r="MV147" s="73"/>
      <c r="MW147" s="73"/>
      <c r="MX147" s="73"/>
      <c r="MY147" s="73"/>
      <c r="MZ147" s="73"/>
      <c r="NA147" s="73"/>
      <c r="NB147" s="73"/>
      <c r="NC147" s="73"/>
      <c r="ND147" s="73"/>
      <c r="NE147" s="73"/>
      <c r="NF147" s="73"/>
      <c r="NG147" s="73"/>
      <c r="NH147" s="73"/>
      <c r="NI147" s="73"/>
      <c r="NJ147" s="73"/>
      <c r="NK147" s="73"/>
      <c r="NL147" s="33">
        <f>SUM(F147:NK147)</f>
        <v>27</v>
      </c>
      <c r="NM147" s="34">
        <f>COUNT(F147:NK147)</f>
        <v>7</v>
      </c>
      <c r="NN147" s="34"/>
      <c r="NO147" s="35">
        <f>AVERAGE(NL147/NM147)</f>
        <v>3.8571428571428572</v>
      </c>
    </row>
    <row r="148" spans="1:379" x14ac:dyDescent="0.25">
      <c r="A148" s="71">
        <v>18</v>
      </c>
      <c r="B148" s="72" t="s">
        <v>131</v>
      </c>
      <c r="C148" s="72"/>
      <c r="D148" s="72" t="s">
        <v>132</v>
      </c>
      <c r="E148" s="72" t="s">
        <v>126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>
        <v>2</v>
      </c>
      <c r="DF148" s="73">
        <v>5</v>
      </c>
      <c r="DG148" s="73"/>
      <c r="DH148" s="73"/>
      <c r="DI148" s="73"/>
      <c r="DJ148" s="73">
        <v>4</v>
      </c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>
        <v>4</v>
      </c>
      <c r="EK148" s="73"/>
      <c r="EL148" s="73"/>
      <c r="EM148" s="73"/>
      <c r="EN148" s="73"/>
      <c r="EO148" s="73">
        <v>3</v>
      </c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>
        <v>3</v>
      </c>
      <c r="IC148" s="73">
        <v>0</v>
      </c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  <c r="IW148" s="73"/>
      <c r="IX148" s="73"/>
      <c r="IY148" s="73"/>
      <c r="IZ148" s="73"/>
      <c r="JA148" s="73"/>
      <c r="JB148" s="73"/>
      <c r="JC148" s="73"/>
      <c r="JD148" s="73"/>
      <c r="JE148" s="73"/>
      <c r="JF148" s="73"/>
      <c r="JG148" s="73"/>
      <c r="JH148" s="73"/>
      <c r="JI148" s="73"/>
      <c r="JJ148" s="73"/>
      <c r="JK148" s="73"/>
      <c r="JL148" s="73"/>
      <c r="JM148" s="73"/>
      <c r="JN148" s="73"/>
      <c r="JO148" s="73"/>
      <c r="JP148" s="73"/>
      <c r="JQ148" s="73"/>
      <c r="JR148" s="73"/>
      <c r="JS148" s="73"/>
      <c r="JT148" s="73"/>
      <c r="JU148" s="73"/>
      <c r="JV148" s="73"/>
      <c r="JW148" s="73"/>
      <c r="JX148" s="73"/>
      <c r="JY148" s="73"/>
      <c r="JZ148" s="73"/>
      <c r="KA148" s="73"/>
      <c r="KB148" s="73"/>
      <c r="KC148" s="73"/>
      <c r="KD148" s="73"/>
      <c r="KE148" s="73"/>
      <c r="KF148" s="73"/>
      <c r="KG148" s="73"/>
      <c r="KH148" s="73"/>
      <c r="KI148" s="73"/>
      <c r="KJ148" s="73"/>
      <c r="KK148" s="73"/>
      <c r="KL148" s="73"/>
      <c r="KM148" s="73"/>
      <c r="KN148" s="73"/>
      <c r="KO148" s="73"/>
      <c r="KP148" s="73"/>
      <c r="KQ148" s="73"/>
      <c r="KR148" s="73"/>
      <c r="KS148" s="73"/>
      <c r="KT148" s="73"/>
      <c r="KU148" s="73"/>
      <c r="KV148" s="73"/>
      <c r="KW148" s="73"/>
      <c r="KX148" s="73"/>
      <c r="KY148" s="73"/>
      <c r="KZ148" s="73"/>
      <c r="LA148" s="73"/>
      <c r="LB148" s="73"/>
      <c r="LC148" s="73"/>
      <c r="LD148" s="73"/>
      <c r="LE148" s="73"/>
      <c r="LF148" s="73"/>
      <c r="LG148" s="73"/>
      <c r="LH148" s="73"/>
      <c r="LI148" s="73"/>
      <c r="LJ148" s="73"/>
      <c r="LK148" s="73"/>
      <c r="LL148" s="73"/>
      <c r="LM148" s="73"/>
      <c r="LN148" s="73"/>
      <c r="LO148" s="73"/>
      <c r="LP148" s="73"/>
      <c r="LQ148" s="73">
        <v>4</v>
      </c>
      <c r="LR148" s="73"/>
      <c r="LS148" s="73"/>
      <c r="LT148" s="73"/>
      <c r="LU148" s="73"/>
      <c r="LV148" s="73"/>
      <c r="LW148" s="73"/>
      <c r="LX148" s="73"/>
      <c r="LY148" s="73"/>
      <c r="LZ148" s="73"/>
      <c r="MA148" s="73"/>
      <c r="MB148" s="73"/>
      <c r="MC148" s="73"/>
      <c r="MD148" s="73"/>
      <c r="ME148" s="73"/>
      <c r="MF148" s="73"/>
      <c r="MG148" s="73"/>
      <c r="MH148" s="73"/>
      <c r="MI148" s="73"/>
      <c r="MJ148" s="73"/>
      <c r="MK148" s="73"/>
      <c r="ML148" s="73"/>
      <c r="MM148" s="73"/>
      <c r="MN148" s="73"/>
      <c r="MO148" s="73"/>
      <c r="MP148" s="73"/>
      <c r="MQ148" s="73"/>
      <c r="MR148" s="73"/>
      <c r="MS148" s="73"/>
      <c r="MT148" s="73"/>
      <c r="MU148" s="73"/>
      <c r="MV148" s="73"/>
      <c r="MW148" s="73"/>
      <c r="MX148" s="73"/>
      <c r="MY148" s="73"/>
      <c r="MZ148" s="73"/>
      <c r="NA148" s="73"/>
      <c r="NB148" s="73"/>
      <c r="NC148" s="73"/>
      <c r="ND148" s="73"/>
      <c r="NE148" s="73"/>
      <c r="NF148" s="73"/>
      <c r="NG148" s="73"/>
      <c r="NH148" s="73"/>
      <c r="NI148" s="73"/>
      <c r="NJ148" s="73"/>
      <c r="NK148" s="73"/>
      <c r="NL148" s="33">
        <f>SUM(F148:NK148)</f>
        <v>25</v>
      </c>
      <c r="NM148" s="34">
        <f>COUNT(F148:NK148)</f>
        <v>8</v>
      </c>
      <c r="NN148" s="34"/>
      <c r="NO148" s="35">
        <f>AVERAGE(NL148/NM148)</f>
        <v>3.125</v>
      </c>
    </row>
    <row r="149" spans="1:379" x14ac:dyDescent="0.25">
      <c r="A149" s="67">
        <v>19</v>
      </c>
      <c r="B149" s="72" t="s">
        <v>47</v>
      </c>
      <c r="C149" s="72"/>
      <c r="D149" s="72" t="s">
        <v>85</v>
      </c>
      <c r="E149" s="72" t="s">
        <v>48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>
        <v>5</v>
      </c>
      <c r="CA149" s="73">
        <v>6</v>
      </c>
      <c r="CB149" s="73"/>
      <c r="CC149" s="73"/>
      <c r="CD149" s="73">
        <v>5</v>
      </c>
      <c r="CE149" s="73">
        <v>6</v>
      </c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  <c r="IF149" s="73"/>
      <c r="IG149" s="73"/>
      <c r="IH149" s="73"/>
      <c r="II149" s="73"/>
      <c r="IJ149" s="73"/>
      <c r="IK149" s="73"/>
      <c r="IL149" s="73"/>
      <c r="IM149" s="73"/>
      <c r="IN149" s="73"/>
      <c r="IO149" s="73"/>
      <c r="IP149" s="73"/>
      <c r="IQ149" s="73"/>
      <c r="IR149" s="73"/>
      <c r="IS149" s="73"/>
      <c r="IT149" s="73"/>
      <c r="IU149" s="73"/>
      <c r="IV149" s="73"/>
      <c r="IW149" s="73"/>
      <c r="IX149" s="73"/>
      <c r="IY149" s="73"/>
      <c r="IZ149" s="73"/>
      <c r="JA149" s="73"/>
      <c r="JB149" s="73"/>
      <c r="JC149" s="73"/>
      <c r="JD149" s="73"/>
      <c r="JE149" s="73"/>
      <c r="JF149" s="73"/>
      <c r="JG149" s="73"/>
      <c r="JH149" s="73"/>
      <c r="JI149" s="73"/>
      <c r="JJ149" s="73"/>
      <c r="JK149" s="73"/>
      <c r="JL149" s="73"/>
      <c r="JM149" s="73"/>
      <c r="JN149" s="73"/>
      <c r="JO149" s="73"/>
      <c r="JP149" s="73"/>
      <c r="JQ149" s="73"/>
      <c r="JR149" s="73"/>
      <c r="JS149" s="73"/>
      <c r="JT149" s="73"/>
      <c r="JU149" s="73"/>
      <c r="JV149" s="73"/>
      <c r="JW149" s="73"/>
      <c r="JX149" s="73"/>
      <c r="JY149" s="73"/>
      <c r="JZ149" s="73"/>
      <c r="KA149" s="73"/>
      <c r="KB149" s="73"/>
      <c r="KC149" s="73"/>
      <c r="KD149" s="73"/>
      <c r="KE149" s="73"/>
      <c r="KF149" s="73"/>
      <c r="KG149" s="73"/>
      <c r="KH149" s="73"/>
      <c r="KI149" s="73"/>
      <c r="KJ149" s="73"/>
      <c r="KK149" s="73"/>
      <c r="KL149" s="73"/>
      <c r="KM149" s="73"/>
      <c r="KN149" s="73"/>
      <c r="KO149" s="73"/>
      <c r="KP149" s="73"/>
      <c r="KQ149" s="73"/>
      <c r="KR149" s="73"/>
      <c r="KS149" s="73"/>
      <c r="KT149" s="73"/>
      <c r="KU149" s="73"/>
      <c r="KV149" s="73"/>
      <c r="KW149" s="73"/>
      <c r="KX149" s="73"/>
      <c r="KY149" s="73"/>
      <c r="KZ149" s="73"/>
      <c r="LA149" s="73"/>
      <c r="LB149" s="73"/>
      <c r="LC149" s="73"/>
      <c r="LD149" s="73"/>
      <c r="LE149" s="73"/>
      <c r="LF149" s="73"/>
      <c r="LG149" s="73"/>
      <c r="LH149" s="73"/>
      <c r="LI149" s="73"/>
      <c r="LJ149" s="73"/>
      <c r="LK149" s="73"/>
      <c r="LL149" s="73"/>
      <c r="LM149" s="73"/>
      <c r="LN149" s="73"/>
      <c r="LO149" s="73"/>
      <c r="LP149" s="73"/>
      <c r="LQ149" s="73"/>
      <c r="LR149" s="73"/>
      <c r="LS149" s="73"/>
      <c r="LT149" s="73"/>
      <c r="LU149" s="73"/>
      <c r="LV149" s="73"/>
      <c r="LW149" s="73"/>
      <c r="LX149" s="73"/>
      <c r="LY149" s="73"/>
      <c r="LZ149" s="73"/>
      <c r="MA149" s="73"/>
      <c r="MB149" s="73"/>
      <c r="MC149" s="73"/>
      <c r="MD149" s="73"/>
      <c r="ME149" s="73"/>
      <c r="MF149" s="73"/>
      <c r="MG149" s="73"/>
      <c r="MH149" s="73"/>
      <c r="MI149" s="73"/>
      <c r="MJ149" s="73"/>
      <c r="MK149" s="73"/>
      <c r="ML149" s="73"/>
      <c r="MM149" s="73"/>
      <c r="MN149" s="73"/>
      <c r="MO149" s="73"/>
      <c r="MP149" s="73"/>
      <c r="MQ149" s="73"/>
      <c r="MR149" s="73"/>
      <c r="MS149" s="73"/>
      <c r="MT149" s="73"/>
      <c r="MU149" s="73"/>
      <c r="MV149" s="73"/>
      <c r="MW149" s="73"/>
      <c r="MX149" s="73"/>
      <c r="MY149" s="73"/>
      <c r="MZ149" s="73"/>
      <c r="NA149" s="73"/>
      <c r="NB149" s="73"/>
      <c r="NC149" s="73"/>
      <c r="ND149" s="73"/>
      <c r="NE149" s="73"/>
      <c r="NF149" s="73"/>
      <c r="NG149" s="73"/>
      <c r="NH149" s="73"/>
      <c r="NI149" s="73"/>
      <c r="NJ149" s="73"/>
      <c r="NK149" s="73"/>
      <c r="NL149" s="33">
        <f>SUM(F149:NK149)</f>
        <v>22</v>
      </c>
      <c r="NM149" s="34">
        <f>COUNT(F149:NK149)</f>
        <v>4</v>
      </c>
      <c r="NN149" s="34"/>
      <c r="NO149" s="35">
        <f>AVERAGE(NL149/NM149)</f>
        <v>5.5</v>
      </c>
    </row>
    <row r="150" spans="1:379" x14ac:dyDescent="0.25">
      <c r="A150" s="71">
        <v>20</v>
      </c>
      <c r="B150" s="72" t="s">
        <v>111</v>
      </c>
      <c r="C150" s="72"/>
      <c r="D150" s="72" t="s">
        <v>208</v>
      </c>
      <c r="E150" s="72" t="s">
        <v>115</v>
      </c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>
        <v>6</v>
      </c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>
        <v>6</v>
      </c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>
        <v>3</v>
      </c>
      <c r="EV150" s="73">
        <v>1</v>
      </c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>
        <v>6</v>
      </c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  <c r="IE150" s="73"/>
      <c r="IF150" s="73"/>
      <c r="IG150" s="73"/>
      <c r="IH150" s="73"/>
      <c r="II150" s="73"/>
      <c r="IJ150" s="73"/>
      <c r="IK150" s="73"/>
      <c r="IL150" s="73"/>
      <c r="IM150" s="73"/>
      <c r="IN150" s="73"/>
      <c r="IO150" s="73"/>
      <c r="IP150" s="73"/>
      <c r="IQ150" s="73"/>
      <c r="IR150" s="73"/>
      <c r="IS150" s="73"/>
      <c r="IT150" s="73"/>
      <c r="IU150" s="73"/>
      <c r="IV150" s="73"/>
      <c r="IW150" s="73"/>
      <c r="IX150" s="73"/>
      <c r="IY150" s="73"/>
      <c r="IZ150" s="73"/>
      <c r="JA150" s="73"/>
      <c r="JB150" s="73"/>
      <c r="JC150" s="73"/>
      <c r="JD150" s="73"/>
      <c r="JE150" s="73"/>
      <c r="JF150" s="73"/>
      <c r="JG150" s="73"/>
      <c r="JH150" s="73"/>
      <c r="JI150" s="73"/>
      <c r="JJ150" s="73"/>
      <c r="JK150" s="73"/>
      <c r="JL150" s="73"/>
      <c r="JM150" s="73"/>
      <c r="JN150" s="73"/>
      <c r="JO150" s="73"/>
      <c r="JP150" s="73"/>
      <c r="JQ150" s="73"/>
      <c r="JR150" s="73"/>
      <c r="JS150" s="73"/>
      <c r="JT150" s="73"/>
      <c r="JU150" s="73"/>
      <c r="JV150" s="73"/>
      <c r="JW150" s="73"/>
      <c r="JX150" s="73"/>
      <c r="JY150" s="73"/>
      <c r="JZ150" s="73"/>
      <c r="KA150" s="73"/>
      <c r="KB150" s="73"/>
      <c r="KC150" s="73"/>
      <c r="KD150" s="73"/>
      <c r="KE150" s="73"/>
      <c r="KF150" s="73"/>
      <c r="KG150" s="73"/>
      <c r="KH150" s="73"/>
      <c r="KI150" s="73"/>
      <c r="KJ150" s="73"/>
      <c r="KK150" s="73"/>
      <c r="KL150" s="73"/>
      <c r="KM150" s="73"/>
      <c r="KN150" s="73"/>
      <c r="KO150" s="73"/>
      <c r="KP150" s="73"/>
      <c r="KQ150" s="73"/>
      <c r="KR150" s="73"/>
      <c r="KS150" s="73"/>
      <c r="KT150" s="73"/>
      <c r="KU150" s="73"/>
      <c r="KV150" s="73"/>
      <c r="KW150" s="73"/>
      <c r="KX150" s="73"/>
      <c r="KY150" s="73"/>
      <c r="KZ150" s="73"/>
      <c r="LA150" s="73"/>
      <c r="LB150" s="73"/>
      <c r="LC150" s="73"/>
      <c r="LD150" s="73"/>
      <c r="LE150" s="73"/>
      <c r="LF150" s="73"/>
      <c r="LG150" s="73"/>
      <c r="LH150" s="73"/>
      <c r="LI150" s="73"/>
      <c r="LJ150" s="73"/>
      <c r="LK150" s="73"/>
      <c r="LL150" s="73"/>
      <c r="LM150" s="73"/>
      <c r="LN150" s="73"/>
      <c r="LO150" s="73"/>
      <c r="LP150" s="73"/>
      <c r="LQ150" s="73"/>
      <c r="LR150" s="73"/>
      <c r="LS150" s="73"/>
      <c r="LT150" s="73"/>
      <c r="LU150" s="73"/>
      <c r="LV150" s="73"/>
      <c r="LW150" s="73"/>
      <c r="LX150" s="73"/>
      <c r="LY150" s="73"/>
      <c r="LZ150" s="73"/>
      <c r="MA150" s="73"/>
      <c r="MB150" s="73"/>
      <c r="MC150" s="73"/>
      <c r="MD150" s="73"/>
      <c r="ME150" s="73"/>
      <c r="MF150" s="73"/>
      <c r="MG150" s="73"/>
      <c r="MH150" s="73"/>
      <c r="MI150" s="73"/>
      <c r="MJ150" s="73"/>
      <c r="MK150" s="73"/>
      <c r="ML150" s="73"/>
      <c r="MM150" s="73"/>
      <c r="MN150" s="73"/>
      <c r="MO150" s="73"/>
      <c r="MP150" s="73"/>
      <c r="MQ150" s="73"/>
      <c r="MR150" s="73"/>
      <c r="MS150" s="73"/>
      <c r="MT150" s="73"/>
      <c r="MU150" s="73"/>
      <c r="MV150" s="73"/>
      <c r="MW150" s="73"/>
      <c r="MX150" s="73"/>
      <c r="MY150" s="73"/>
      <c r="MZ150" s="73"/>
      <c r="NA150" s="73"/>
      <c r="NB150" s="73"/>
      <c r="NC150" s="73"/>
      <c r="ND150" s="73"/>
      <c r="NE150" s="73"/>
      <c r="NF150" s="73"/>
      <c r="NG150" s="73"/>
      <c r="NH150" s="73"/>
      <c r="NI150" s="73"/>
      <c r="NJ150" s="73"/>
      <c r="NK150" s="73"/>
      <c r="NL150" s="33">
        <f>SUM(F150:NK150)</f>
        <v>22</v>
      </c>
      <c r="NM150" s="34">
        <f>COUNT(F150:NK150)</f>
        <v>5</v>
      </c>
      <c r="NN150" s="34"/>
      <c r="NO150" s="35">
        <f>AVERAGE(NL150/NM150)</f>
        <v>4.4000000000000004</v>
      </c>
    </row>
    <row r="151" spans="1:379" x14ac:dyDescent="0.25">
      <c r="A151" s="67">
        <v>21</v>
      </c>
      <c r="B151" s="72" t="s">
        <v>111</v>
      </c>
      <c r="C151" s="72"/>
      <c r="D151" s="72" t="s">
        <v>113</v>
      </c>
      <c r="E151" s="72" t="s">
        <v>115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>
        <v>6</v>
      </c>
      <c r="CB151" s="73">
        <v>6</v>
      </c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  <c r="IE151" s="73"/>
      <c r="IF151" s="73"/>
      <c r="IG151" s="73"/>
      <c r="IH151" s="73"/>
      <c r="II151" s="73"/>
      <c r="IJ151" s="73"/>
      <c r="IK151" s="73"/>
      <c r="IL151" s="73"/>
      <c r="IM151" s="73"/>
      <c r="IN151" s="73"/>
      <c r="IO151" s="73"/>
      <c r="IP151" s="73"/>
      <c r="IQ151" s="73"/>
      <c r="IR151" s="73"/>
      <c r="IS151" s="73"/>
      <c r="IT151" s="73"/>
      <c r="IU151" s="73"/>
      <c r="IV151" s="73"/>
      <c r="IW151" s="73"/>
      <c r="IX151" s="73"/>
      <c r="IY151" s="73"/>
      <c r="IZ151" s="73"/>
      <c r="JA151" s="73"/>
      <c r="JB151" s="73"/>
      <c r="JC151" s="73"/>
      <c r="JD151" s="73"/>
      <c r="JE151" s="73"/>
      <c r="JF151" s="73"/>
      <c r="JG151" s="73"/>
      <c r="JH151" s="73"/>
      <c r="JI151" s="73"/>
      <c r="JJ151" s="73"/>
      <c r="JK151" s="73"/>
      <c r="JL151" s="73"/>
      <c r="JM151" s="73"/>
      <c r="JN151" s="73"/>
      <c r="JO151" s="73"/>
      <c r="JP151" s="73"/>
      <c r="JQ151" s="73"/>
      <c r="JR151" s="73"/>
      <c r="JS151" s="73"/>
      <c r="JT151" s="73"/>
      <c r="JU151" s="73"/>
      <c r="JV151" s="73"/>
      <c r="JW151" s="73"/>
      <c r="JX151" s="73"/>
      <c r="JY151" s="73"/>
      <c r="JZ151" s="73"/>
      <c r="KA151" s="73"/>
      <c r="KB151" s="73"/>
      <c r="KC151" s="73"/>
      <c r="KD151" s="73"/>
      <c r="KE151" s="73"/>
      <c r="KF151" s="73"/>
      <c r="KG151" s="73"/>
      <c r="KH151" s="73"/>
      <c r="KI151" s="73"/>
      <c r="KJ151" s="73"/>
      <c r="KK151" s="73"/>
      <c r="KL151" s="73"/>
      <c r="KM151" s="73"/>
      <c r="KN151" s="73"/>
      <c r="KO151" s="73"/>
      <c r="KP151" s="73"/>
      <c r="KQ151" s="73"/>
      <c r="KR151" s="73"/>
      <c r="KS151" s="73"/>
      <c r="KT151" s="73"/>
      <c r="KU151" s="73"/>
      <c r="KV151" s="73"/>
      <c r="KW151" s="73"/>
      <c r="KX151" s="73"/>
      <c r="KY151" s="73"/>
      <c r="KZ151" s="73"/>
      <c r="LA151" s="73"/>
      <c r="LB151" s="73"/>
      <c r="LC151" s="73"/>
      <c r="LD151" s="73"/>
      <c r="LE151" s="73"/>
      <c r="LF151" s="73"/>
      <c r="LG151" s="73"/>
      <c r="LH151" s="73"/>
      <c r="LI151" s="73"/>
      <c r="LJ151" s="73"/>
      <c r="LK151" s="73"/>
      <c r="LL151" s="73"/>
      <c r="LM151" s="73"/>
      <c r="LN151" s="73"/>
      <c r="LO151" s="73"/>
      <c r="LP151" s="73"/>
      <c r="LQ151" s="73"/>
      <c r="LR151" s="73"/>
      <c r="LS151" s="73"/>
      <c r="LT151" s="73"/>
      <c r="LU151" s="73"/>
      <c r="LV151" s="73"/>
      <c r="LW151" s="73"/>
      <c r="LX151" s="73"/>
      <c r="LY151" s="73"/>
      <c r="LZ151" s="73"/>
      <c r="MA151" s="73"/>
      <c r="MB151" s="73"/>
      <c r="MC151" s="73"/>
      <c r="MD151" s="73"/>
      <c r="ME151" s="73"/>
      <c r="MF151" s="73"/>
      <c r="MG151" s="73"/>
      <c r="MH151" s="73"/>
      <c r="MI151" s="73"/>
      <c r="MJ151" s="73"/>
      <c r="MK151" s="73"/>
      <c r="ML151" s="73"/>
      <c r="MM151" s="73"/>
      <c r="MN151" s="73"/>
      <c r="MO151" s="73"/>
      <c r="MP151" s="73"/>
      <c r="MQ151" s="73"/>
      <c r="MR151" s="73"/>
      <c r="MS151" s="73"/>
      <c r="MT151" s="73"/>
      <c r="MU151" s="73"/>
      <c r="MV151" s="73"/>
      <c r="MW151" s="73"/>
      <c r="MX151" s="73"/>
      <c r="MY151" s="73"/>
      <c r="MZ151" s="73"/>
      <c r="NA151" s="73"/>
      <c r="NB151" s="73"/>
      <c r="NC151" s="73"/>
      <c r="ND151" s="73"/>
      <c r="NE151" s="73"/>
      <c r="NF151" s="73"/>
      <c r="NG151" s="73"/>
      <c r="NH151" s="73"/>
      <c r="NI151" s="73"/>
      <c r="NJ151" s="73"/>
      <c r="NK151" s="73"/>
      <c r="NL151" s="33">
        <f>SUM(F151:NK151)</f>
        <v>12</v>
      </c>
      <c r="NM151" s="34">
        <f>COUNT(F151:NK151)</f>
        <v>2</v>
      </c>
      <c r="NN151" s="34"/>
      <c r="NO151" s="35">
        <f>AVERAGE(NL151/NM151)</f>
        <v>6</v>
      </c>
    </row>
    <row r="152" spans="1:379" x14ac:dyDescent="0.25">
      <c r="A152" s="71">
        <v>22</v>
      </c>
      <c r="B152" s="72" t="s">
        <v>50</v>
      </c>
      <c r="C152" s="72"/>
      <c r="D152" s="72" t="s">
        <v>51</v>
      </c>
      <c r="E152" s="72" t="s">
        <v>13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>
        <v>6</v>
      </c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  <c r="IF152" s="73"/>
      <c r="IG152" s="73"/>
      <c r="IH152" s="73"/>
      <c r="II152" s="73"/>
      <c r="IJ152" s="73"/>
      <c r="IK152" s="73"/>
      <c r="IL152" s="73"/>
      <c r="IM152" s="73"/>
      <c r="IN152" s="73"/>
      <c r="IO152" s="73"/>
      <c r="IP152" s="73"/>
      <c r="IQ152" s="73"/>
      <c r="IR152" s="73"/>
      <c r="IS152" s="73"/>
      <c r="IT152" s="73"/>
      <c r="IU152" s="73"/>
      <c r="IV152" s="73"/>
      <c r="IW152" s="73"/>
      <c r="IX152" s="73"/>
      <c r="IY152" s="73"/>
      <c r="IZ152" s="73"/>
      <c r="JA152" s="73"/>
      <c r="JB152" s="73"/>
      <c r="JC152" s="73"/>
      <c r="JD152" s="73"/>
      <c r="JE152" s="73"/>
      <c r="JF152" s="73"/>
      <c r="JG152" s="73"/>
      <c r="JH152" s="73"/>
      <c r="JI152" s="73"/>
      <c r="JJ152" s="73"/>
      <c r="JK152" s="73"/>
      <c r="JL152" s="73"/>
      <c r="JM152" s="73"/>
      <c r="JN152" s="73"/>
      <c r="JO152" s="73"/>
      <c r="JP152" s="73"/>
      <c r="JQ152" s="73"/>
      <c r="JR152" s="73"/>
      <c r="JS152" s="73"/>
      <c r="JT152" s="73"/>
      <c r="JU152" s="73"/>
      <c r="JV152" s="73"/>
      <c r="JW152" s="73"/>
      <c r="JX152" s="73"/>
      <c r="JY152" s="73"/>
      <c r="JZ152" s="73"/>
      <c r="KA152" s="73"/>
      <c r="KB152" s="73"/>
      <c r="KC152" s="73"/>
      <c r="KD152" s="73"/>
      <c r="KE152" s="73"/>
      <c r="KF152" s="73"/>
      <c r="KG152" s="73"/>
      <c r="KH152" s="73"/>
      <c r="KI152" s="73"/>
      <c r="KJ152" s="73"/>
      <c r="KK152" s="73"/>
      <c r="KL152" s="73"/>
      <c r="KM152" s="73"/>
      <c r="KN152" s="73"/>
      <c r="KO152" s="73"/>
      <c r="KP152" s="73"/>
      <c r="KQ152" s="73"/>
      <c r="KR152" s="73"/>
      <c r="KS152" s="73"/>
      <c r="KT152" s="73"/>
      <c r="KU152" s="73"/>
      <c r="KV152" s="73"/>
      <c r="KW152" s="73"/>
      <c r="KX152" s="73"/>
      <c r="KY152" s="73"/>
      <c r="KZ152" s="73"/>
      <c r="LA152" s="73"/>
      <c r="LB152" s="73"/>
      <c r="LC152" s="73"/>
      <c r="LD152" s="73"/>
      <c r="LE152" s="73"/>
      <c r="LF152" s="73"/>
      <c r="LG152" s="73"/>
      <c r="LH152" s="73"/>
      <c r="LI152" s="73"/>
      <c r="LJ152" s="73"/>
      <c r="LK152" s="73"/>
      <c r="LL152" s="73"/>
      <c r="LM152" s="73"/>
      <c r="LN152" s="73"/>
      <c r="LO152" s="73"/>
      <c r="LP152" s="73"/>
      <c r="LQ152" s="73"/>
      <c r="LR152" s="73"/>
      <c r="LS152" s="73"/>
      <c r="LT152" s="73"/>
      <c r="LU152" s="73"/>
      <c r="LV152" s="73"/>
      <c r="LW152" s="73"/>
      <c r="LX152" s="73"/>
      <c r="LY152" s="73"/>
      <c r="LZ152" s="73"/>
      <c r="MA152" s="73"/>
      <c r="MB152" s="73"/>
      <c r="MC152" s="73"/>
      <c r="MD152" s="73"/>
      <c r="ME152" s="73"/>
      <c r="MF152" s="73"/>
      <c r="MG152" s="73"/>
      <c r="MH152" s="73"/>
      <c r="MI152" s="73"/>
      <c r="MJ152" s="73"/>
      <c r="MK152" s="73"/>
      <c r="ML152" s="73"/>
      <c r="MM152" s="73"/>
      <c r="MN152" s="73"/>
      <c r="MO152" s="73"/>
      <c r="MP152" s="73"/>
      <c r="MQ152" s="73"/>
      <c r="MR152" s="73"/>
      <c r="MS152" s="73"/>
      <c r="MT152" s="73"/>
      <c r="MU152" s="73"/>
      <c r="MV152" s="73"/>
      <c r="MW152" s="73"/>
      <c r="MX152" s="73"/>
      <c r="MY152" s="73"/>
      <c r="MZ152" s="73"/>
      <c r="NA152" s="73"/>
      <c r="NB152" s="73"/>
      <c r="NC152" s="73"/>
      <c r="ND152" s="73"/>
      <c r="NE152" s="73"/>
      <c r="NF152" s="73"/>
      <c r="NG152" s="73"/>
      <c r="NH152" s="73"/>
      <c r="NI152" s="73"/>
      <c r="NJ152" s="73"/>
      <c r="NK152" s="73"/>
      <c r="NL152" s="33">
        <f>SUM(F152:NK152)</f>
        <v>6</v>
      </c>
      <c r="NM152" s="34">
        <f>COUNT(F152:NK152)</f>
        <v>1</v>
      </c>
      <c r="NN152" s="34"/>
      <c r="NO152" s="35">
        <f>AVERAGE(NL152/NM152)</f>
        <v>6</v>
      </c>
    </row>
    <row r="153" spans="1:379" x14ac:dyDescent="0.25">
      <c r="A153" s="67">
        <v>23</v>
      </c>
      <c r="B153" s="75" t="s">
        <v>127</v>
      </c>
      <c r="C153" s="75"/>
      <c r="D153" s="75" t="s">
        <v>128</v>
      </c>
      <c r="E153" s="72" t="s">
        <v>135</v>
      </c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>
        <v>3</v>
      </c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  <c r="IU153" s="73"/>
      <c r="IV153" s="73"/>
      <c r="IW153" s="73"/>
      <c r="IX153" s="73"/>
      <c r="IY153" s="73"/>
      <c r="IZ153" s="73"/>
      <c r="JA153" s="73"/>
      <c r="JB153" s="73"/>
      <c r="JC153" s="73"/>
      <c r="JD153" s="73"/>
      <c r="JE153" s="73"/>
      <c r="JF153" s="73"/>
      <c r="JG153" s="73"/>
      <c r="JH153" s="73"/>
      <c r="JI153" s="73"/>
      <c r="JJ153" s="73"/>
      <c r="JK153" s="73"/>
      <c r="JL153" s="73"/>
      <c r="JM153" s="73"/>
      <c r="JN153" s="73"/>
      <c r="JO153" s="73"/>
      <c r="JP153" s="73"/>
      <c r="JQ153" s="73"/>
      <c r="JR153" s="73"/>
      <c r="JS153" s="73"/>
      <c r="JT153" s="73"/>
      <c r="JU153" s="73"/>
      <c r="JV153" s="73"/>
      <c r="JW153" s="73"/>
      <c r="JX153" s="73"/>
      <c r="JY153" s="73"/>
      <c r="JZ153" s="73"/>
      <c r="KA153" s="73"/>
      <c r="KB153" s="73"/>
      <c r="KC153" s="73"/>
      <c r="KD153" s="73"/>
      <c r="KE153" s="73"/>
      <c r="KF153" s="73"/>
      <c r="KG153" s="73"/>
      <c r="KH153" s="73"/>
      <c r="KI153" s="73"/>
      <c r="KJ153" s="73"/>
      <c r="KK153" s="73"/>
      <c r="KL153" s="73"/>
      <c r="KM153" s="73"/>
      <c r="KN153" s="73"/>
      <c r="KO153" s="73"/>
      <c r="KP153" s="73"/>
      <c r="KQ153" s="73"/>
      <c r="KR153" s="73"/>
      <c r="KS153" s="73"/>
      <c r="KT153" s="73"/>
      <c r="KU153" s="73"/>
      <c r="KV153" s="73"/>
      <c r="KW153" s="73"/>
      <c r="KX153" s="73"/>
      <c r="KY153" s="73"/>
      <c r="KZ153" s="73"/>
      <c r="LA153" s="73"/>
      <c r="LB153" s="73"/>
      <c r="LC153" s="73"/>
      <c r="LD153" s="73"/>
      <c r="LE153" s="73"/>
      <c r="LF153" s="73"/>
      <c r="LG153" s="73"/>
      <c r="LH153" s="73"/>
      <c r="LI153" s="73"/>
      <c r="LJ153" s="73"/>
      <c r="LK153" s="73"/>
      <c r="LL153" s="73"/>
      <c r="LM153" s="73"/>
      <c r="LN153" s="73"/>
      <c r="LO153" s="73"/>
      <c r="LP153" s="73"/>
      <c r="LQ153" s="73"/>
      <c r="LR153" s="73"/>
      <c r="LS153" s="73"/>
      <c r="LT153" s="73"/>
      <c r="LU153" s="73"/>
      <c r="LV153" s="73"/>
      <c r="LW153" s="73"/>
      <c r="LX153" s="73"/>
      <c r="LY153" s="73"/>
      <c r="LZ153" s="73"/>
      <c r="MA153" s="73"/>
      <c r="MB153" s="73"/>
      <c r="MC153" s="73"/>
      <c r="MD153" s="73"/>
      <c r="ME153" s="73"/>
      <c r="MF153" s="73"/>
      <c r="MG153" s="73"/>
      <c r="MH153" s="73"/>
      <c r="MI153" s="73"/>
      <c r="MJ153" s="73"/>
      <c r="MK153" s="73"/>
      <c r="ML153" s="73"/>
      <c r="MM153" s="73"/>
      <c r="MN153" s="73"/>
      <c r="MO153" s="73"/>
      <c r="MP153" s="73"/>
      <c r="MQ153" s="73"/>
      <c r="MR153" s="73"/>
      <c r="MS153" s="73"/>
      <c r="MT153" s="73"/>
      <c r="MU153" s="73"/>
      <c r="MV153" s="73"/>
      <c r="MW153" s="73"/>
      <c r="MX153" s="73"/>
      <c r="MY153" s="73"/>
      <c r="MZ153" s="73"/>
      <c r="NA153" s="73"/>
      <c r="NB153" s="73"/>
      <c r="NC153" s="73"/>
      <c r="ND153" s="73"/>
      <c r="NE153" s="73"/>
      <c r="NF153" s="73"/>
      <c r="NG153" s="73"/>
      <c r="NH153" s="73"/>
      <c r="NI153" s="73"/>
      <c r="NJ153" s="73"/>
      <c r="NK153" s="73"/>
      <c r="NL153" s="33">
        <f>SUM(F153:NK153)</f>
        <v>3</v>
      </c>
      <c r="NM153" s="34">
        <f>COUNT(F153:NK153)</f>
        <v>1</v>
      </c>
      <c r="NN153" s="34"/>
      <c r="NO153" s="35">
        <f>AVERAGE(NL153/NM153)</f>
        <v>3</v>
      </c>
    </row>
    <row r="154" spans="1:379" x14ac:dyDescent="0.25">
      <c r="A154" s="71">
        <v>24</v>
      </c>
      <c r="B154" s="72" t="s">
        <v>86</v>
      </c>
      <c r="C154" s="72"/>
      <c r="D154" s="72" t="s">
        <v>87</v>
      </c>
      <c r="E154" s="72" t="s">
        <v>28</v>
      </c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4"/>
      <c r="X154" s="74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  <c r="IU154" s="73"/>
      <c r="IV154" s="73"/>
      <c r="IW154" s="73"/>
      <c r="IX154" s="73"/>
      <c r="IY154" s="73"/>
      <c r="IZ154" s="73"/>
      <c r="JA154" s="73"/>
      <c r="JB154" s="73"/>
      <c r="JC154" s="73"/>
      <c r="JD154" s="73"/>
      <c r="JE154" s="73"/>
      <c r="JF154" s="73"/>
      <c r="JG154" s="73"/>
      <c r="JH154" s="73"/>
      <c r="JI154" s="73"/>
      <c r="JJ154" s="73"/>
      <c r="JK154" s="73"/>
      <c r="JL154" s="73"/>
      <c r="JM154" s="73"/>
      <c r="JN154" s="73"/>
      <c r="JO154" s="73"/>
      <c r="JP154" s="73"/>
      <c r="JQ154" s="73"/>
      <c r="JR154" s="73"/>
      <c r="JS154" s="73"/>
      <c r="JT154" s="73"/>
      <c r="JU154" s="73"/>
      <c r="JV154" s="73"/>
      <c r="JW154" s="73"/>
      <c r="JX154" s="73"/>
      <c r="JY154" s="73"/>
      <c r="JZ154" s="73"/>
      <c r="KA154" s="73"/>
      <c r="KB154" s="73"/>
      <c r="KC154" s="73"/>
      <c r="KD154" s="73"/>
      <c r="KE154" s="73"/>
      <c r="KF154" s="73"/>
      <c r="KG154" s="73"/>
      <c r="KH154" s="73"/>
      <c r="KI154" s="73"/>
      <c r="KJ154" s="73"/>
      <c r="KK154" s="73"/>
      <c r="KL154" s="73"/>
      <c r="KM154" s="73"/>
      <c r="KN154" s="73"/>
      <c r="KO154" s="73"/>
      <c r="KP154" s="73"/>
      <c r="KQ154" s="73"/>
      <c r="KR154" s="73"/>
      <c r="KS154" s="73"/>
      <c r="KT154" s="73"/>
      <c r="KU154" s="73"/>
      <c r="KV154" s="73"/>
      <c r="KW154" s="73"/>
      <c r="KX154" s="73"/>
      <c r="KY154" s="73"/>
      <c r="KZ154" s="73"/>
      <c r="LA154" s="73"/>
      <c r="LB154" s="73"/>
      <c r="LC154" s="73"/>
      <c r="LD154" s="73"/>
      <c r="LE154" s="73"/>
      <c r="LF154" s="73"/>
      <c r="LG154" s="73"/>
      <c r="LH154" s="73"/>
      <c r="LI154" s="73"/>
      <c r="LJ154" s="73"/>
      <c r="LK154" s="73"/>
      <c r="LL154" s="73"/>
      <c r="LM154" s="73"/>
      <c r="LN154" s="73"/>
      <c r="LO154" s="73"/>
      <c r="LP154" s="73"/>
      <c r="LQ154" s="73"/>
      <c r="LR154" s="73"/>
      <c r="LS154" s="73"/>
      <c r="LT154" s="73"/>
      <c r="LU154" s="73"/>
      <c r="LV154" s="73"/>
      <c r="LW154" s="73"/>
      <c r="LX154" s="73"/>
      <c r="LY154" s="73"/>
      <c r="LZ154" s="73"/>
      <c r="MA154" s="73"/>
      <c r="MB154" s="73"/>
      <c r="MC154" s="73"/>
      <c r="MD154" s="73"/>
      <c r="ME154" s="73"/>
      <c r="MF154" s="73"/>
      <c r="MG154" s="73"/>
      <c r="MH154" s="73"/>
      <c r="MI154" s="73"/>
      <c r="MJ154" s="73"/>
      <c r="MK154" s="73"/>
      <c r="ML154" s="73"/>
      <c r="MM154" s="73"/>
      <c r="MN154" s="73"/>
      <c r="MO154" s="73"/>
      <c r="MP154" s="73"/>
      <c r="MQ154" s="73"/>
      <c r="MR154" s="73"/>
      <c r="MS154" s="73"/>
      <c r="MT154" s="73"/>
      <c r="MU154" s="73"/>
      <c r="MV154" s="73"/>
      <c r="MW154" s="73"/>
      <c r="MX154" s="73"/>
      <c r="MY154" s="73"/>
      <c r="MZ154" s="73"/>
      <c r="NA154" s="73"/>
      <c r="NB154" s="73"/>
      <c r="NC154" s="73"/>
      <c r="ND154" s="73"/>
      <c r="NE154" s="73"/>
      <c r="NF154" s="73"/>
      <c r="NG154" s="73"/>
      <c r="NH154" s="73"/>
      <c r="NI154" s="73"/>
      <c r="NJ154" s="73"/>
      <c r="NK154" s="73"/>
      <c r="NL154" s="33">
        <f t="shared" ref="NL141:NL154" si="25">SUM(F154:NK154)</f>
        <v>0</v>
      </c>
      <c r="NM154" s="34">
        <f t="shared" ref="NM141:NM154" si="26">COUNT(F154:NK154)</f>
        <v>0</v>
      </c>
      <c r="NN154" s="34"/>
      <c r="NO154" s="35">
        <f>AVERAGE(NN154/20)</f>
        <v>0</v>
      </c>
    </row>
    <row r="155" spans="1:379" x14ac:dyDescent="0.25">
      <c r="A155" s="71"/>
      <c r="B155" s="72"/>
      <c r="C155" s="72"/>
      <c r="D155" s="72"/>
      <c r="E155" s="72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  <c r="IW155" s="73"/>
      <c r="IX155" s="73"/>
      <c r="IY155" s="73"/>
      <c r="IZ155" s="73"/>
      <c r="JA155" s="73"/>
      <c r="JB155" s="73"/>
      <c r="JC155" s="73"/>
      <c r="JD155" s="73"/>
      <c r="JE155" s="73"/>
      <c r="JF155" s="73"/>
      <c r="JG155" s="73"/>
      <c r="JH155" s="73"/>
      <c r="JI155" s="73"/>
      <c r="JJ155" s="73"/>
      <c r="JK155" s="73"/>
      <c r="JL155" s="73"/>
      <c r="JM155" s="73"/>
      <c r="JN155" s="73"/>
      <c r="JO155" s="73"/>
      <c r="JP155" s="73"/>
      <c r="JQ155" s="73"/>
      <c r="JR155" s="73"/>
      <c r="JS155" s="73"/>
      <c r="JT155" s="73"/>
      <c r="JU155" s="73"/>
      <c r="JV155" s="73"/>
      <c r="JW155" s="73"/>
      <c r="JX155" s="73"/>
      <c r="JY155" s="73"/>
      <c r="JZ155" s="73"/>
      <c r="KA155" s="73"/>
      <c r="KB155" s="73"/>
      <c r="KC155" s="73"/>
      <c r="KD155" s="73"/>
      <c r="KE155" s="73"/>
      <c r="KF155" s="73"/>
      <c r="KG155" s="73"/>
      <c r="KH155" s="73"/>
      <c r="KI155" s="73"/>
      <c r="KJ155" s="73"/>
      <c r="KK155" s="73"/>
      <c r="KL155" s="73"/>
      <c r="KM155" s="73"/>
      <c r="KN155" s="73"/>
      <c r="KO155" s="73"/>
      <c r="KP155" s="73"/>
      <c r="KQ155" s="73"/>
      <c r="KR155" s="73"/>
      <c r="KS155" s="73"/>
      <c r="KT155" s="73"/>
      <c r="KU155" s="73"/>
      <c r="KV155" s="73"/>
      <c r="KW155" s="73"/>
      <c r="KX155" s="73"/>
      <c r="KY155" s="73"/>
      <c r="KZ155" s="73"/>
      <c r="LA155" s="73"/>
      <c r="LB155" s="73"/>
      <c r="LC155" s="73"/>
      <c r="LD155" s="73"/>
      <c r="LE155" s="73"/>
      <c r="LF155" s="73"/>
      <c r="LG155" s="73"/>
      <c r="LH155" s="73"/>
      <c r="LI155" s="73"/>
      <c r="LJ155" s="73"/>
      <c r="LK155" s="73"/>
      <c r="LL155" s="73"/>
      <c r="LM155" s="73"/>
      <c r="LN155" s="73"/>
      <c r="LO155" s="73"/>
      <c r="LP155" s="73"/>
      <c r="LQ155" s="73"/>
      <c r="LR155" s="73"/>
      <c r="LS155" s="73"/>
      <c r="LT155" s="73"/>
      <c r="LU155" s="73"/>
      <c r="LV155" s="73"/>
      <c r="LW155" s="73"/>
      <c r="LX155" s="73"/>
      <c r="LY155" s="73"/>
      <c r="LZ155" s="73"/>
      <c r="MA155" s="73"/>
      <c r="MB155" s="73"/>
      <c r="MC155" s="73"/>
      <c r="MD155" s="73"/>
      <c r="ME155" s="73"/>
      <c r="MF155" s="73"/>
      <c r="MG155" s="73"/>
      <c r="MH155" s="73"/>
      <c r="MI155" s="73"/>
      <c r="MJ155" s="73"/>
      <c r="MK155" s="73"/>
      <c r="ML155" s="73"/>
      <c r="MM155" s="73"/>
      <c r="MN155" s="73"/>
      <c r="MO155" s="73"/>
      <c r="MP155" s="73"/>
      <c r="MQ155" s="73"/>
      <c r="MR155" s="73"/>
      <c r="MS155" s="73"/>
      <c r="MT155" s="73"/>
      <c r="MU155" s="73"/>
      <c r="MV155" s="73"/>
      <c r="MW155" s="73"/>
      <c r="MX155" s="73"/>
      <c r="MY155" s="73"/>
      <c r="MZ155" s="73"/>
      <c r="NA155" s="73"/>
      <c r="NB155" s="73"/>
      <c r="NC155" s="73"/>
      <c r="ND155" s="73"/>
      <c r="NE155" s="73"/>
      <c r="NF155" s="73"/>
      <c r="NG155" s="73"/>
      <c r="NH155" s="73"/>
      <c r="NI155" s="73"/>
      <c r="NJ155" s="73"/>
      <c r="NK155" s="73"/>
      <c r="NL155" s="33">
        <f t="shared" ref="NL155:NL165" si="27">SUM(F155:NK155)</f>
        <v>0</v>
      </c>
      <c r="NM155" s="34">
        <f t="shared" ref="NM155:NM165" si="28">COUNT(F155:NK155)</f>
        <v>0</v>
      </c>
      <c r="NN155" s="34"/>
      <c r="NO155" s="35" t="e">
        <f t="shared" ref="NO155:NO165" si="29">AVERAGE(NL155/NM155)</f>
        <v>#DIV/0!</v>
      </c>
    </row>
    <row r="156" spans="1:379" x14ac:dyDescent="0.25">
      <c r="A156" s="71"/>
      <c r="B156" s="72"/>
      <c r="C156" s="72"/>
      <c r="D156" s="72"/>
      <c r="E156" s="72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  <c r="IV156" s="73"/>
      <c r="IW156" s="73"/>
      <c r="IX156" s="73"/>
      <c r="IY156" s="73"/>
      <c r="IZ156" s="73"/>
      <c r="JA156" s="73"/>
      <c r="JB156" s="73"/>
      <c r="JC156" s="73"/>
      <c r="JD156" s="73"/>
      <c r="JE156" s="73"/>
      <c r="JF156" s="73"/>
      <c r="JG156" s="73"/>
      <c r="JH156" s="73"/>
      <c r="JI156" s="73"/>
      <c r="JJ156" s="73"/>
      <c r="JK156" s="73"/>
      <c r="JL156" s="73"/>
      <c r="JM156" s="73"/>
      <c r="JN156" s="73"/>
      <c r="JO156" s="73"/>
      <c r="JP156" s="73"/>
      <c r="JQ156" s="73"/>
      <c r="JR156" s="73"/>
      <c r="JS156" s="73"/>
      <c r="JT156" s="73"/>
      <c r="JU156" s="73"/>
      <c r="JV156" s="73"/>
      <c r="JW156" s="73"/>
      <c r="JX156" s="73"/>
      <c r="JY156" s="73"/>
      <c r="JZ156" s="73"/>
      <c r="KA156" s="73"/>
      <c r="KB156" s="73"/>
      <c r="KC156" s="73"/>
      <c r="KD156" s="73"/>
      <c r="KE156" s="73"/>
      <c r="KF156" s="73"/>
      <c r="KG156" s="73"/>
      <c r="KH156" s="73"/>
      <c r="KI156" s="73"/>
      <c r="KJ156" s="73"/>
      <c r="KK156" s="73"/>
      <c r="KL156" s="73"/>
      <c r="KM156" s="73"/>
      <c r="KN156" s="73"/>
      <c r="KO156" s="73"/>
      <c r="KP156" s="73"/>
      <c r="KQ156" s="73"/>
      <c r="KR156" s="73"/>
      <c r="KS156" s="73"/>
      <c r="KT156" s="73"/>
      <c r="KU156" s="73"/>
      <c r="KV156" s="73"/>
      <c r="KW156" s="73"/>
      <c r="KX156" s="73"/>
      <c r="KY156" s="73"/>
      <c r="KZ156" s="73"/>
      <c r="LA156" s="73"/>
      <c r="LB156" s="73"/>
      <c r="LC156" s="73"/>
      <c r="LD156" s="73"/>
      <c r="LE156" s="73"/>
      <c r="LF156" s="73"/>
      <c r="LG156" s="73"/>
      <c r="LH156" s="73"/>
      <c r="LI156" s="73"/>
      <c r="LJ156" s="73"/>
      <c r="LK156" s="73"/>
      <c r="LL156" s="73"/>
      <c r="LM156" s="73"/>
      <c r="LN156" s="73"/>
      <c r="LO156" s="73"/>
      <c r="LP156" s="73"/>
      <c r="LQ156" s="73"/>
      <c r="LR156" s="73"/>
      <c r="LS156" s="73"/>
      <c r="LT156" s="73"/>
      <c r="LU156" s="73"/>
      <c r="LV156" s="73"/>
      <c r="LW156" s="73"/>
      <c r="LX156" s="73"/>
      <c r="LY156" s="73"/>
      <c r="LZ156" s="73"/>
      <c r="MA156" s="73"/>
      <c r="MB156" s="73"/>
      <c r="MC156" s="73"/>
      <c r="MD156" s="73"/>
      <c r="ME156" s="73"/>
      <c r="MF156" s="73"/>
      <c r="MG156" s="73"/>
      <c r="MH156" s="73"/>
      <c r="MI156" s="73"/>
      <c r="MJ156" s="73"/>
      <c r="MK156" s="73"/>
      <c r="ML156" s="73"/>
      <c r="MM156" s="73"/>
      <c r="MN156" s="73"/>
      <c r="MO156" s="73"/>
      <c r="MP156" s="73"/>
      <c r="MQ156" s="73"/>
      <c r="MR156" s="73"/>
      <c r="MS156" s="73"/>
      <c r="MT156" s="73"/>
      <c r="MU156" s="73"/>
      <c r="MV156" s="73"/>
      <c r="MW156" s="73"/>
      <c r="MX156" s="73"/>
      <c r="MY156" s="73"/>
      <c r="MZ156" s="73"/>
      <c r="NA156" s="73"/>
      <c r="NB156" s="73"/>
      <c r="NC156" s="73"/>
      <c r="ND156" s="73"/>
      <c r="NE156" s="73"/>
      <c r="NF156" s="73"/>
      <c r="NG156" s="73"/>
      <c r="NH156" s="73"/>
      <c r="NI156" s="73"/>
      <c r="NJ156" s="73"/>
      <c r="NK156" s="73"/>
      <c r="NL156" s="33">
        <f t="shared" si="27"/>
        <v>0</v>
      </c>
      <c r="NM156" s="34">
        <f t="shared" si="28"/>
        <v>0</v>
      </c>
      <c r="NN156" s="34"/>
      <c r="NO156" s="35" t="e">
        <f t="shared" si="29"/>
        <v>#DIV/0!</v>
      </c>
    </row>
    <row r="157" spans="1:379" x14ac:dyDescent="0.25">
      <c r="A157" s="71"/>
      <c r="B157" s="72"/>
      <c r="C157" s="72"/>
      <c r="D157" s="72"/>
      <c r="E157" s="72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  <c r="IV157" s="73"/>
      <c r="IW157" s="73"/>
      <c r="IX157" s="73"/>
      <c r="IY157" s="73"/>
      <c r="IZ157" s="73"/>
      <c r="JA157" s="73"/>
      <c r="JB157" s="73"/>
      <c r="JC157" s="73"/>
      <c r="JD157" s="73"/>
      <c r="JE157" s="73"/>
      <c r="JF157" s="73"/>
      <c r="JG157" s="73"/>
      <c r="JH157" s="73"/>
      <c r="JI157" s="73"/>
      <c r="JJ157" s="73"/>
      <c r="JK157" s="73"/>
      <c r="JL157" s="73"/>
      <c r="JM157" s="73"/>
      <c r="JN157" s="73"/>
      <c r="JO157" s="73"/>
      <c r="JP157" s="73"/>
      <c r="JQ157" s="73"/>
      <c r="JR157" s="73"/>
      <c r="JS157" s="73"/>
      <c r="JT157" s="73"/>
      <c r="JU157" s="73"/>
      <c r="JV157" s="73"/>
      <c r="JW157" s="73"/>
      <c r="JX157" s="73"/>
      <c r="JY157" s="73"/>
      <c r="JZ157" s="73"/>
      <c r="KA157" s="73"/>
      <c r="KB157" s="73"/>
      <c r="KC157" s="73"/>
      <c r="KD157" s="73"/>
      <c r="KE157" s="73"/>
      <c r="KF157" s="73"/>
      <c r="KG157" s="73"/>
      <c r="KH157" s="73"/>
      <c r="KI157" s="73"/>
      <c r="KJ157" s="73"/>
      <c r="KK157" s="73"/>
      <c r="KL157" s="73"/>
      <c r="KM157" s="73"/>
      <c r="KN157" s="73"/>
      <c r="KO157" s="73"/>
      <c r="KP157" s="73"/>
      <c r="KQ157" s="73"/>
      <c r="KR157" s="73"/>
      <c r="KS157" s="73"/>
      <c r="KT157" s="73"/>
      <c r="KU157" s="73"/>
      <c r="KV157" s="73"/>
      <c r="KW157" s="73"/>
      <c r="KX157" s="73"/>
      <c r="KY157" s="73"/>
      <c r="KZ157" s="73"/>
      <c r="LA157" s="73"/>
      <c r="LB157" s="73"/>
      <c r="LC157" s="73"/>
      <c r="LD157" s="73"/>
      <c r="LE157" s="73"/>
      <c r="LF157" s="73"/>
      <c r="LG157" s="73"/>
      <c r="LH157" s="73"/>
      <c r="LI157" s="73"/>
      <c r="LJ157" s="73"/>
      <c r="LK157" s="73"/>
      <c r="LL157" s="73"/>
      <c r="LM157" s="73"/>
      <c r="LN157" s="73"/>
      <c r="LO157" s="73"/>
      <c r="LP157" s="73"/>
      <c r="LQ157" s="73"/>
      <c r="LR157" s="73"/>
      <c r="LS157" s="73"/>
      <c r="LT157" s="73"/>
      <c r="LU157" s="73"/>
      <c r="LV157" s="73"/>
      <c r="LW157" s="73"/>
      <c r="LX157" s="73"/>
      <c r="LY157" s="73"/>
      <c r="LZ157" s="73"/>
      <c r="MA157" s="73"/>
      <c r="MB157" s="73"/>
      <c r="MC157" s="73"/>
      <c r="MD157" s="73"/>
      <c r="ME157" s="73"/>
      <c r="MF157" s="73"/>
      <c r="MG157" s="73"/>
      <c r="MH157" s="73"/>
      <c r="MI157" s="73"/>
      <c r="MJ157" s="73"/>
      <c r="MK157" s="73"/>
      <c r="ML157" s="73"/>
      <c r="MM157" s="73"/>
      <c r="MN157" s="73"/>
      <c r="MO157" s="73"/>
      <c r="MP157" s="73"/>
      <c r="MQ157" s="73"/>
      <c r="MR157" s="73"/>
      <c r="MS157" s="73"/>
      <c r="MT157" s="73"/>
      <c r="MU157" s="73"/>
      <c r="MV157" s="73"/>
      <c r="MW157" s="73"/>
      <c r="MX157" s="73"/>
      <c r="MY157" s="73"/>
      <c r="MZ157" s="73"/>
      <c r="NA157" s="73"/>
      <c r="NB157" s="73"/>
      <c r="NC157" s="73"/>
      <c r="ND157" s="73"/>
      <c r="NE157" s="73"/>
      <c r="NF157" s="73"/>
      <c r="NG157" s="73"/>
      <c r="NH157" s="73"/>
      <c r="NI157" s="73"/>
      <c r="NJ157" s="73"/>
      <c r="NK157" s="73"/>
      <c r="NL157" s="33">
        <f t="shared" si="27"/>
        <v>0</v>
      </c>
      <c r="NM157" s="34">
        <f t="shared" si="28"/>
        <v>0</v>
      </c>
      <c r="NN157" s="34"/>
      <c r="NO157" s="35" t="e">
        <f t="shared" si="29"/>
        <v>#DIV/0!</v>
      </c>
    </row>
    <row r="158" spans="1:379" x14ac:dyDescent="0.25">
      <c r="A158" s="71">
        <v>28</v>
      </c>
      <c r="B158" s="72"/>
      <c r="C158" s="72"/>
      <c r="D158" s="72"/>
      <c r="E158" s="72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73"/>
      <c r="IN158" s="73"/>
      <c r="IO158" s="73"/>
      <c r="IP158" s="73"/>
      <c r="IQ158" s="73"/>
      <c r="IR158" s="73"/>
      <c r="IS158" s="73"/>
      <c r="IT158" s="73"/>
      <c r="IU158" s="73"/>
      <c r="IV158" s="73"/>
      <c r="IW158" s="73"/>
      <c r="IX158" s="73"/>
      <c r="IY158" s="73"/>
      <c r="IZ158" s="73"/>
      <c r="JA158" s="73"/>
      <c r="JB158" s="73"/>
      <c r="JC158" s="73"/>
      <c r="JD158" s="73"/>
      <c r="JE158" s="73"/>
      <c r="JF158" s="73"/>
      <c r="JG158" s="73"/>
      <c r="JH158" s="73"/>
      <c r="JI158" s="73"/>
      <c r="JJ158" s="73"/>
      <c r="JK158" s="73"/>
      <c r="JL158" s="73"/>
      <c r="JM158" s="73"/>
      <c r="JN158" s="73"/>
      <c r="JO158" s="73"/>
      <c r="JP158" s="73"/>
      <c r="JQ158" s="73"/>
      <c r="JR158" s="73"/>
      <c r="JS158" s="73"/>
      <c r="JT158" s="73"/>
      <c r="JU158" s="73"/>
      <c r="JV158" s="73"/>
      <c r="JW158" s="73"/>
      <c r="JX158" s="73"/>
      <c r="JY158" s="73"/>
      <c r="JZ158" s="73"/>
      <c r="KA158" s="73"/>
      <c r="KB158" s="73"/>
      <c r="KC158" s="73"/>
      <c r="KD158" s="73"/>
      <c r="KE158" s="73"/>
      <c r="KF158" s="73"/>
      <c r="KG158" s="73"/>
      <c r="KH158" s="73"/>
      <c r="KI158" s="73"/>
      <c r="KJ158" s="73"/>
      <c r="KK158" s="73"/>
      <c r="KL158" s="73"/>
      <c r="KM158" s="73"/>
      <c r="KN158" s="73"/>
      <c r="KO158" s="73"/>
      <c r="KP158" s="73"/>
      <c r="KQ158" s="73"/>
      <c r="KR158" s="73"/>
      <c r="KS158" s="73"/>
      <c r="KT158" s="73"/>
      <c r="KU158" s="73"/>
      <c r="KV158" s="73"/>
      <c r="KW158" s="73"/>
      <c r="KX158" s="73"/>
      <c r="KY158" s="73"/>
      <c r="KZ158" s="73"/>
      <c r="LA158" s="73"/>
      <c r="LB158" s="73"/>
      <c r="LC158" s="73"/>
      <c r="LD158" s="73"/>
      <c r="LE158" s="73"/>
      <c r="LF158" s="73"/>
      <c r="LG158" s="73"/>
      <c r="LH158" s="73"/>
      <c r="LI158" s="73"/>
      <c r="LJ158" s="73"/>
      <c r="LK158" s="73"/>
      <c r="LL158" s="73"/>
      <c r="LM158" s="73"/>
      <c r="LN158" s="73"/>
      <c r="LO158" s="73"/>
      <c r="LP158" s="73"/>
      <c r="LQ158" s="73"/>
      <c r="LR158" s="73"/>
      <c r="LS158" s="73"/>
      <c r="LT158" s="73"/>
      <c r="LU158" s="73"/>
      <c r="LV158" s="73"/>
      <c r="LW158" s="73"/>
      <c r="LX158" s="73"/>
      <c r="LY158" s="73"/>
      <c r="LZ158" s="73"/>
      <c r="MA158" s="73"/>
      <c r="MB158" s="73"/>
      <c r="MC158" s="73"/>
      <c r="MD158" s="73"/>
      <c r="ME158" s="73"/>
      <c r="MF158" s="73"/>
      <c r="MG158" s="73"/>
      <c r="MH158" s="73"/>
      <c r="MI158" s="73"/>
      <c r="MJ158" s="73"/>
      <c r="MK158" s="73"/>
      <c r="ML158" s="73"/>
      <c r="MM158" s="73"/>
      <c r="MN158" s="73"/>
      <c r="MO158" s="73"/>
      <c r="MP158" s="73"/>
      <c r="MQ158" s="73"/>
      <c r="MR158" s="73"/>
      <c r="MS158" s="73"/>
      <c r="MT158" s="73"/>
      <c r="MU158" s="73"/>
      <c r="MV158" s="73"/>
      <c r="MW158" s="73"/>
      <c r="MX158" s="73"/>
      <c r="MY158" s="73"/>
      <c r="MZ158" s="73"/>
      <c r="NA158" s="73"/>
      <c r="NB158" s="73"/>
      <c r="NC158" s="73"/>
      <c r="ND158" s="73"/>
      <c r="NE158" s="73"/>
      <c r="NF158" s="73"/>
      <c r="NG158" s="73"/>
      <c r="NH158" s="73"/>
      <c r="NI158" s="73"/>
      <c r="NJ158" s="73"/>
      <c r="NK158" s="73"/>
      <c r="NL158" s="33">
        <f t="shared" si="27"/>
        <v>0</v>
      </c>
      <c r="NM158" s="34">
        <f t="shared" si="28"/>
        <v>0</v>
      </c>
      <c r="NN158" s="34"/>
      <c r="NO158" s="35" t="e">
        <f t="shared" si="29"/>
        <v>#DIV/0!</v>
      </c>
    </row>
    <row r="159" spans="1:379" x14ac:dyDescent="0.25">
      <c r="A159" s="71">
        <v>29</v>
      </c>
      <c r="B159" s="72"/>
      <c r="C159" s="72"/>
      <c r="D159" s="72"/>
      <c r="E159" s="72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  <c r="IE159" s="73"/>
      <c r="IF159" s="73"/>
      <c r="IG159" s="73"/>
      <c r="IH159" s="73"/>
      <c r="II159" s="73"/>
      <c r="IJ159" s="73"/>
      <c r="IK159" s="73"/>
      <c r="IL159" s="73"/>
      <c r="IM159" s="73"/>
      <c r="IN159" s="73"/>
      <c r="IO159" s="73"/>
      <c r="IP159" s="73"/>
      <c r="IQ159" s="73"/>
      <c r="IR159" s="73"/>
      <c r="IS159" s="73"/>
      <c r="IT159" s="73"/>
      <c r="IU159" s="73"/>
      <c r="IV159" s="73"/>
      <c r="IW159" s="73"/>
      <c r="IX159" s="73"/>
      <c r="IY159" s="73"/>
      <c r="IZ159" s="73"/>
      <c r="JA159" s="73"/>
      <c r="JB159" s="73"/>
      <c r="JC159" s="73"/>
      <c r="JD159" s="73"/>
      <c r="JE159" s="73"/>
      <c r="JF159" s="73"/>
      <c r="JG159" s="73"/>
      <c r="JH159" s="73"/>
      <c r="JI159" s="73"/>
      <c r="JJ159" s="73"/>
      <c r="JK159" s="73"/>
      <c r="JL159" s="73"/>
      <c r="JM159" s="73"/>
      <c r="JN159" s="73"/>
      <c r="JO159" s="73"/>
      <c r="JP159" s="73"/>
      <c r="JQ159" s="73"/>
      <c r="JR159" s="73"/>
      <c r="JS159" s="73"/>
      <c r="JT159" s="73"/>
      <c r="JU159" s="73"/>
      <c r="JV159" s="73"/>
      <c r="JW159" s="73"/>
      <c r="JX159" s="73"/>
      <c r="JY159" s="73"/>
      <c r="JZ159" s="73"/>
      <c r="KA159" s="73"/>
      <c r="KB159" s="73"/>
      <c r="KC159" s="73"/>
      <c r="KD159" s="73"/>
      <c r="KE159" s="73"/>
      <c r="KF159" s="73"/>
      <c r="KG159" s="73"/>
      <c r="KH159" s="73"/>
      <c r="KI159" s="73"/>
      <c r="KJ159" s="73"/>
      <c r="KK159" s="73"/>
      <c r="KL159" s="73"/>
      <c r="KM159" s="73"/>
      <c r="KN159" s="73"/>
      <c r="KO159" s="73"/>
      <c r="KP159" s="73"/>
      <c r="KQ159" s="73"/>
      <c r="KR159" s="73"/>
      <c r="KS159" s="73"/>
      <c r="KT159" s="73"/>
      <c r="KU159" s="73"/>
      <c r="KV159" s="73"/>
      <c r="KW159" s="73"/>
      <c r="KX159" s="73"/>
      <c r="KY159" s="73"/>
      <c r="KZ159" s="73"/>
      <c r="LA159" s="73"/>
      <c r="LB159" s="73"/>
      <c r="LC159" s="73"/>
      <c r="LD159" s="73"/>
      <c r="LE159" s="73"/>
      <c r="LF159" s="73"/>
      <c r="LG159" s="73"/>
      <c r="LH159" s="73"/>
      <c r="LI159" s="73"/>
      <c r="LJ159" s="73"/>
      <c r="LK159" s="73"/>
      <c r="LL159" s="73"/>
      <c r="LM159" s="73"/>
      <c r="LN159" s="73"/>
      <c r="LO159" s="73"/>
      <c r="LP159" s="73"/>
      <c r="LQ159" s="73"/>
      <c r="LR159" s="73"/>
      <c r="LS159" s="73"/>
      <c r="LT159" s="73"/>
      <c r="LU159" s="73"/>
      <c r="LV159" s="73"/>
      <c r="LW159" s="73"/>
      <c r="LX159" s="73"/>
      <c r="LY159" s="73"/>
      <c r="LZ159" s="73"/>
      <c r="MA159" s="73"/>
      <c r="MB159" s="73"/>
      <c r="MC159" s="73"/>
      <c r="MD159" s="73"/>
      <c r="ME159" s="73"/>
      <c r="MF159" s="73"/>
      <c r="MG159" s="73"/>
      <c r="MH159" s="73"/>
      <c r="MI159" s="73"/>
      <c r="MJ159" s="73"/>
      <c r="MK159" s="73"/>
      <c r="ML159" s="73"/>
      <c r="MM159" s="73"/>
      <c r="MN159" s="73"/>
      <c r="MO159" s="73"/>
      <c r="MP159" s="73"/>
      <c r="MQ159" s="73"/>
      <c r="MR159" s="73"/>
      <c r="MS159" s="73"/>
      <c r="MT159" s="73"/>
      <c r="MU159" s="73"/>
      <c r="MV159" s="73"/>
      <c r="MW159" s="73"/>
      <c r="MX159" s="73"/>
      <c r="MY159" s="73"/>
      <c r="MZ159" s="73"/>
      <c r="NA159" s="73"/>
      <c r="NB159" s="73"/>
      <c r="NC159" s="73"/>
      <c r="ND159" s="73"/>
      <c r="NE159" s="73"/>
      <c r="NF159" s="73"/>
      <c r="NG159" s="73"/>
      <c r="NH159" s="73"/>
      <c r="NI159" s="73"/>
      <c r="NJ159" s="73"/>
      <c r="NK159" s="73"/>
      <c r="NL159" s="33">
        <f t="shared" si="27"/>
        <v>0</v>
      </c>
      <c r="NM159" s="34">
        <f t="shared" si="28"/>
        <v>0</v>
      </c>
      <c r="NN159" s="34"/>
      <c r="NO159" s="35" t="e">
        <f t="shared" si="29"/>
        <v>#DIV/0!</v>
      </c>
    </row>
    <row r="160" spans="1:379" x14ac:dyDescent="0.25">
      <c r="A160" s="71">
        <v>30</v>
      </c>
      <c r="B160" s="72"/>
      <c r="C160" s="72"/>
      <c r="D160" s="72"/>
      <c r="E160" s="72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  <c r="IE160" s="73"/>
      <c r="IF160" s="73"/>
      <c r="IG160" s="73"/>
      <c r="IH160" s="73"/>
      <c r="II160" s="73"/>
      <c r="IJ160" s="73"/>
      <c r="IK160" s="73"/>
      <c r="IL160" s="73"/>
      <c r="IM160" s="73"/>
      <c r="IN160" s="73"/>
      <c r="IO160" s="73"/>
      <c r="IP160" s="73"/>
      <c r="IQ160" s="73"/>
      <c r="IR160" s="73"/>
      <c r="IS160" s="73"/>
      <c r="IT160" s="73"/>
      <c r="IU160" s="73"/>
      <c r="IV160" s="73"/>
      <c r="IW160" s="73"/>
      <c r="IX160" s="73"/>
      <c r="IY160" s="73"/>
      <c r="IZ160" s="73"/>
      <c r="JA160" s="73"/>
      <c r="JB160" s="73"/>
      <c r="JC160" s="73"/>
      <c r="JD160" s="73"/>
      <c r="JE160" s="73"/>
      <c r="JF160" s="73"/>
      <c r="JG160" s="73"/>
      <c r="JH160" s="73"/>
      <c r="JI160" s="73"/>
      <c r="JJ160" s="73"/>
      <c r="JK160" s="73"/>
      <c r="JL160" s="73"/>
      <c r="JM160" s="73"/>
      <c r="JN160" s="73"/>
      <c r="JO160" s="73"/>
      <c r="JP160" s="73"/>
      <c r="JQ160" s="73"/>
      <c r="JR160" s="73"/>
      <c r="JS160" s="73"/>
      <c r="JT160" s="73"/>
      <c r="JU160" s="73"/>
      <c r="JV160" s="73"/>
      <c r="JW160" s="73"/>
      <c r="JX160" s="73"/>
      <c r="JY160" s="73"/>
      <c r="JZ160" s="73"/>
      <c r="KA160" s="73"/>
      <c r="KB160" s="73"/>
      <c r="KC160" s="73"/>
      <c r="KD160" s="73"/>
      <c r="KE160" s="73"/>
      <c r="KF160" s="73"/>
      <c r="KG160" s="73"/>
      <c r="KH160" s="73"/>
      <c r="KI160" s="73"/>
      <c r="KJ160" s="73"/>
      <c r="KK160" s="73"/>
      <c r="KL160" s="73"/>
      <c r="KM160" s="73"/>
      <c r="KN160" s="73"/>
      <c r="KO160" s="73"/>
      <c r="KP160" s="73"/>
      <c r="KQ160" s="73"/>
      <c r="KR160" s="73"/>
      <c r="KS160" s="73"/>
      <c r="KT160" s="73"/>
      <c r="KU160" s="73"/>
      <c r="KV160" s="73"/>
      <c r="KW160" s="73"/>
      <c r="KX160" s="73"/>
      <c r="KY160" s="73"/>
      <c r="KZ160" s="73"/>
      <c r="LA160" s="73"/>
      <c r="LB160" s="73"/>
      <c r="LC160" s="73"/>
      <c r="LD160" s="73"/>
      <c r="LE160" s="73"/>
      <c r="LF160" s="73"/>
      <c r="LG160" s="73"/>
      <c r="LH160" s="73"/>
      <c r="LI160" s="73"/>
      <c r="LJ160" s="73"/>
      <c r="LK160" s="73"/>
      <c r="LL160" s="73"/>
      <c r="LM160" s="73"/>
      <c r="LN160" s="73"/>
      <c r="LO160" s="73"/>
      <c r="LP160" s="73"/>
      <c r="LQ160" s="73"/>
      <c r="LR160" s="73"/>
      <c r="LS160" s="73"/>
      <c r="LT160" s="73"/>
      <c r="LU160" s="73"/>
      <c r="LV160" s="73"/>
      <c r="LW160" s="73"/>
      <c r="LX160" s="73"/>
      <c r="LY160" s="73"/>
      <c r="LZ160" s="73"/>
      <c r="MA160" s="73"/>
      <c r="MB160" s="73"/>
      <c r="MC160" s="73"/>
      <c r="MD160" s="73"/>
      <c r="ME160" s="73"/>
      <c r="MF160" s="73"/>
      <c r="MG160" s="73"/>
      <c r="MH160" s="73"/>
      <c r="MI160" s="73"/>
      <c r="MJ160" s="73"/>
      <c r="MK160" s="73"/>
      <c r="ML160" s="73"/>
      <c r="MM160" s="73"/>
      <c r="MN160" s="73"/>
      <c r="MO160" s="73"/>
      <c r="MP160" s="73"/>
      <c r="MQ160" s="73"/>
      <c r="MR160" s="73"/>
      <c r="MS160" s="73"/>
      <c r="MT160" s="73"/>
      <c r="MU160" s="73"/>
      <c r="MV160" s="73"/>
      <c r="MW160" s="73"/>
      <c r="MX160" s="73"/>
      <c r="MY160" s="73"/>
      <c r="MZ160" s="73"/>
      <c r="NA160" s="73"/>
      <c r="NB160" s="73"/>
      <c r="NC160" s="73"/>
      <c r="ND160" s="73"/>
      <c r="NE160" s="73"/>
      <c r="NF160" s="73"/>
      <c r="NG160" s="73"/>
      <c r="NH160" s="73"/>
      <c r="NI160" s="73"/>
      <c r="NJ160" s="73"/>
      <c r="NK160" s="73"/>
      <c r="NL160" s="33">
        <f t="shared" si="27"/>
        <v>0</v>
      </c>
      <c r="NM160" s="34">
        <f t="shared" si="28"/>
        <v>0</v>
      </c>
      <c r="NN160" s="34"/>
      <c r="NO160" s="35" t="e">
        <f t="shared" si="29"/>
        <v>#DIV/0!</v>
      </c>
    </row>
    <row r="161" spans="1:379" x14ac:dyDescent="0.25">
      <c r="A161" s="71">
        <v>31</v>
      </c>
      <c r="B161" s="72"/>
      <c r="C161" s="72"/>
      <c r="D161" s="72"/>
      <c r="E161" s="72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  <c r="IE161" s="73"/>
      <c r="IF161" s="73"/>
      <c r="IG161" s="73"/>
      <c r="IH161" s="73"/>
      <c r="II161" s="73"/>
      <c r="IJ161" s="73"/>
      <c r="IK161" s="73"/>
      <c r="IL161" s="73"/>
      <c r="IM161" s="73"/>
      <c r="IN161" s="73"/>
      <c r="IO161" s="73"/>
      <c r="IP161" s="73"/>
      <c r="IQ161" s="73"/>
      <c r="IR161" s="73"/>
      <c r="IS161" s="73"/>
      <c r="IT161" s="73"/>
      <c r="IU161" s="73"/>
      <c r="IV161" s="73"/>
      <c r="IW161" s="73"/>
      <c r="IX161" s="73"/>
      <c r="IY161" s="73"/>
      <c r="IZ161" s="73"/>
      <c r="JA161" s="73"/>
      <c r="JB161" s="73"/>
      <c r="JC161" s="73"/>
      <c r="JD161" s="73"/>
      <c r="JE161" s="73"/>
      <c r="JF161" s="73"/>
      <c r="JG161" s="73"/>
      <c r="JH161" s="73"/>
      <c r="JI161" s="73"/>
      <c r="JJ161" s="73"/>
      <c r="JK161" s="73"/>
      <c r="JL161" s="73"/>
      <c r="JM161" s="73"/>
      <c r="JN161" s="73"/>
      <c r="JO161" s="73"/>
      <c r="JP161" s="73"/>
      <c r="JQ161" s="73"/>
      <c r="JR161" s="73"/>
      <c r="JS161" s="73"/>
      <c r="JT161" s="73"/>
      <c r="JU161" s="73"/>
      <c r="JV161" s="73"/>
      <c r="JW161" s="73"/>
      <c r="JX161" s="73"/>
      <c r="JY161" s="73"/>
      <c r="JZ161" s="73"/>
      <c r="KA161" s="73"/>
      <c r="KB161" s="73"/>
      <c r="KC161" s="73"/>
      <c r="KD161" s="73"/>
      <c r="KE161" s="73"/>
      <c r="KF161" s="73"/>
      <c r="KG161" s="73"/>
      <c r="KH161" s="73"/>
      <c r="KI161" s="73"/>
      <c r="KJ161" s="73"/>
      <c r="KK161" s="73"/>
      <c r="KL161" s="73"/>
      <c r="KM161" s="73"/>
      <c r="KN161" s="73"/>
      <c r="KO161" s="73"/>
      <c r="KP161" s="73"/>
      <c r="KQ161" s="73"/>
      <c r="KR161" s="73"/>
      <c r="KS161" s="73"/>
      <c r="KT161" s="73"/>
      <c r="KU161" s="73"/>
      <c r="KV161" s="73"/>
      <c r="KW161" s="73"/>
      <c r="KX161" s="73"/>
      <c r="KY161" s="73"/>
      <c r="KZ161" s="73"/>
      <c r="LA161" s="73"/>
      <c r="LB161" s="73"/>
      <c r="LC161" s="73"/>
      <c r="LD161" s="73"/>
      <c r="LE161" s="73"/>
      <c r="LF161" s="73"/>
      <c r="LG161" s="73"/>
      <c r="LH161" s="73"/>
      <c r="LI161" s="73"/>
      <c r="LJ161" s="73"/>
      <c r="LK161" s="73"/>
      <c r="LL161" s="73"/>
      <c r="LM161" s="73"/>
      <c r="LN161" s="73"/>
      <c r="LO161" s="73"/>
      <c r="LP161" s="73"/>
      <c r="LQ161" s="73"/>
      <c r="LR161" s="73"/>
      <c r="LS161" s="73"/>
      <c r="LT161" s="73"/>
      <c r="LU161" s="73"/>
      <c r="LV161" s="73"/>
      <c r="LW161" s="73"/>
      <c r="LX161" s="73"/>
      <c r="LY161" s="73"/>
      <c r="LZ161" s="73"/>
      <c r="MA161" s="73"/>
      <c r="MB161" s="73"/>
      <c r="MC161" s="73"/>
      <c r="MD161" s="73"/>
      <c r="ME161" s="73"/>
      <c r="MF161" s="73"/>
      <c r="MG161" s="73"/>
      <c r="MH161" s="73"/>
      <c r="MI161" s="73"/>
      <c r="MJ161" s="73"/>
      <c r="MK161" s="73"/>
      <c r="ML161" s="73"/>
      <c r="MM161" s="73"/>
      <c r="MN161" s="73"/>
      <c r="MO161" s="73"/>
      <c r="MP161" s="73"/>
      <c r="MQ161" s="73"/>
      <c r="MR161" s="73"/>
      <c r="MS161" s="73"/>
      <c r="MT161" s="73"/>
      <c r="MU161" s="73"/>
      <c r="MV161" s="73"/>
      <c r="MW161" s="73"/>
      <c r="MX161" s="73"/>
      <c r="MY161" s="73"/>
      <c r="MZ161" s="73"/>
      <c r="NA161" s="73"/>
      <c r="NB161" s="73"/>
      <c r="NC161" s="73"/>
      <c r="ND161" s="73"/>
      <c r="NE161" s="73"/>
      <c r="NF161" s="73"/>
      <c r="NG161" s="73"/>
      <c r="NH161" s="73"/>
      <c r="NI161" s="73"/>
      <c r="NJ161" s="73"/>
      <c r="NK161" s="73"/>
      <c r="NL161" s="33">
        <f t="shared" si="27"/>
        <v>0</v>
      </c>
      <c r="NM161" s="34">
        <f t="shared" si="28"/>
        <v>0</v>
      </c>
      <c r="NN161" s="34"/>
      <c r="NO161" s="35" t="e">
        <f t="shared" si="29"/>
        <v>#DIV/0!</v>
      </c>
    </row>
    <row r="162" spans="1:379" x14ac:dyDescent="0.25">
      <c r="A162" s="71">
        <v>32</v>
      </c>
      <c r="B162" s="72"/>
      <c r="C162" s="72"/>
      <c r="D162" s="72"/>
      <c r="E162" s="72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  <c r="IE162" s="73"/>
      <c r="IF162" s="73"/>
      <c r="IG162" s="73"/>
      <c r="IH162" s="73"/>
      <c r="II162" s="73"/>
      <c r="IJ162" s="73"/>
      <c r="IK162" s="73"/>
      <c r="IL162" s="73"/>
      <c r="IM162" s="73"/>
      <c r="IN162" s="73"/>
      <c r="IO162" s="73"/>
      <c r="IP162" s="73"/>
      <c r="IQ162" s="73"/>
      <c r="IR162" s="73"/>
      <c r="IS162" s="73"/>
      <c r="IT162" s="73"/>
      <c r="IU162" s="73"/>
      <c r="IV162" s="73"/>
      <c r="IW162" s="73"/>
      <c r="IX162" s="73"/>
      <c r="IY162" s="73"/>
      <c r="IZ162" s="73"/>
      <c r="JA162" s="73"/>
      <c r="JB162" s="73"/>
      <c r="JC162" s="73"/>
      <c r="JD162" s="73"/>
      <c r="JE162" s="73"/>
      <c r="JF162" s="73"/>
      <c r="JG162" s="73"/>
      <c r="JH162" s="73"/>
      <c r="JI162" s="73"/>
      <c r="JJ162" s="73"/>
      <c r="JK162" s="73"/>
      <c r="JL162" s="73"/>
      <c r="JM162" s="73"/>
      <c r="JN162" s="73"/>
      <c r="JO162" s="73"/>
      <c r="JP162" s="73"/>
      <c r="JQ162" s="73"/>
      <c r="JR162" s="73"/>
      <c r="JS162" s="73"/>
      <c r="JT162" s="73"/>
      <c r="JU162" s="73"/>
      <c r="JV162" s="73"/>
      <c r="JW162" s="73"/>
      <c r="JX162" s="73"/>
      <c r="JY162" s="73"/>
      <c r="JZ162" s="73"/>
      <c r="KA162" s="73"/>
      <c r="KB162" s="73"/>
      <c r="KC162" s="73"/>
      <c r="KD162" s="73"/>
      <c r="KE162" s="73"/>
      <c r="KF162" s="73"/>
      <c r="KG162" s="73"/>
      <c r="KH162" s="73"/>
      <c r="KI162" s="73"/>
      <c r="KJ162" s="73"/>
      <c r="KK162" s="73"/>
      <c r="KL162" s="73"/>
      <c r="KM162" s="73"/>
      <c r="KN162" s="73"/>
      <c r="KO162" s="73"/>
      <c r="KP162" s="73"/>
      <c r="KQ162" s="73"/>
      <c r="KR162" s="73"/>
      <c r="KS162" s="73"/>
      <c r="KT162" s="73"/>
      <c r="KU162" s="73"/>
      <c r="KV162" s="73"/>
      <c r="KW162" s="73"/>
      <c r="KX162" s="73"/>
      <c r="KY162" s="73"/>
      <c r="KZ162" s="73"/>
      <c r="LA162" s="73"/>
      <c r="LB162" s="73"/>
      <c r="LC162" s="73"/>
      <c r="LD162" s="73"/>
      <c r="LE162" s="73"/>
      <c r="LF162" s="73"/>
      <c r="LG162" s="73"/>
      <c r="LH162" s="73"/>
      <c r="LI162" s="73"/>
      <c r="LJ162" s="73"/>
      <c r="LK162" s="73"/>
      <c r="LL162" s="73"/>
      <c r="LM162" s="73"/>
      <c r="LN162" s="73"/>
      <c r="LO162" s="73"/>
      <c r="LP162" s="73"/>
      <c r="LQ162" s="73"/>
      <c r="LR162" s="73"/>
      <c r="LS162" s="73"/>
      <c r="LT162" s="73"/>
      <c r="LU162" s="73"/>
      <c r="LV162" s="73"/>
      <c r="LW162" s="73"/>
      <c r="LX162" s="73"/>
      <c r="LY162" s="73"/>
      <c r="LZ162" s="73"/>
      <c r="MA162" s="73"/>
      <c r="MB162" s="73"/>
      <c r="MC162" s="73"/>
      <c r="MD162" s="73"/>
      <c r="ME162" s="73"/>
      <c r="MF162" s="73"/>
      <c r="MG162" s="73"/>
      <c r="MH162" s="73"/>
      <c r="MI162" s="73"/>
      <c r="MJ162" s="73"/>
      <c r="MK162" s="73"/>
      <c r="ML162" s="73"/>
      <c r="MM162" s="73"/>
      <c r="MN162" s="73"/>
      <c r="MO162" s="73"/>
      <c r="MP162" s="73"/>
      <c r="MQ162" s="73"/>
      <c r="MR162" s="73"/>
      <c r="MS162" s="73"/>
      <c r="MT162" s="73"/>
      <c r="MU162" s="73"/>
      <c r="MV162" s="73"/>
      <c r="MW162" s="73"/>
      <c r="MX162" s="73"/>
      <c r="MY162" s="73"/>
      <c r="MZ162" s="73"/>
      <c r="NA162" s="73"/>
      <c r="NB162" s="73"/>
      <c r="NC162" s="73"/>
      <c r="ND162" s="73"/>
      <c r="NE162" s="73"/>
      <c r="NF162" s="73"/>
      <c r="NG162" s="73"/>
      <c r="NH162" s="73"/>
      <c r="NI162" s="73"/>
      <c r="NJ162" s="73"/>
      <c r="NK162" s="73"/>
      <c r="NL162" s="33">
        <f t="shared" si="27"/>
        <v>0</v>
      </c>
      <c r="NM162" s="34">
        <f t="shared" si="28"/>
        <v>0</v>
      </c>
      <c r="NN162" s="34"/>
      <c r="NO162" s="35" t="e">
        <f t="shared" si="29"/>
        <v>#DIV/0!</v>
      </c>
    </row>
    <row r="163" spans="1:379" x14ac:dyDescent="0.25">
      <c r="A163" s="71">
        <v>33</v>
      </c>
      <c r="B163" s="72"/>
      <c r="C163" s="72"/>
      <c r="D163" s="72"/>
      <c r="E163" s="72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  <c r="IE163" s="73"/>
      <c r="IF163" s="73"/>
      <c r="IG163" s="73"/>
      <c r="IH163" s="73"/>
      <c r="II163" s="73"/>
      <c r="IJ163" s="73"/>
      <c r="IK163" s="73"/>
      <c r="IL163" s="73"/>
      <c r="IM163" s="73"/>
      <c r="IN163" s="73"/>
      <c r="IO163" s="73"/>
      <c r="IP163" s="73"/>
      <c r="IQ163" s="73"/>
      <c r="IR163" s="73"/>
      <c r="IS163" s="73"/>
      <c r="IT163" s="73"/>
      <c r="IU163" s="73"/>
      <c r="IV163" s="73"/>
      <c r="IW163" s="73"/>
      <c r="IX163" s="73"/>
      <c r="IY163" s="73"/>
      <c r="IZ163" s="73"/>
      <c r="JA163" s="73"/>
      <c r="JB163" s="73"/>
      <c r="JC163" s="73"/>
      <c r="JD163" s="73"/>
      <c r="JE163" s="73"/>
      <c r="JF163" s="73"/>
      <c r="JG163" s="73"/>
      <c r="JH163" s="73"/>
      <c r="JI163" s="73"/>
      <c r="JJ163" s="73"/>
      <c r="JK163" s="73"/>
      <c r="JL163" s="73"/>
      <c r="JM163" s="73"/>
      <c r="JN163" s="73"/>
      <c r="JO163" s="73"/>
      <c r="JP163" s="73"/>
      <c r="JQ163" s="73"/>
      <c r="JR163" s="73"/>
      <c r="JS163" s="73"/>
      <c r="JT163" s="73"/>
      <c r="JU163" s="73"/>
      <c r="JV163" s="73"/>
      <c r="JW163" s="73"/>
      <c r="JX163" s="73"/>
      <c r="JY163" s="73"/>
      <c r="JZ163" s="73"/>
      <c r="KA163" s="73"/>
      <c r="KB163" s="73"/>
      <c r="KC163" s="73"/>
      <c r="KD163" s="73"/>
      <c r="KE163" s="73"/>
      <c r="KF163" s="73"/>
      <c r="KG163" s="73"/>
      <c r="KH163" s="73"/>
      <c r="KI163" s="73"/>
      <c r="KJ163" s="73"/>
      <c r="KK163" s="73"/>
      <c r="KL163" s="73"/>
      <c r="KM163" s="73"/>
      <c r="KN163" s="73"/>
      <c r="KO163" s="73"/>
      <c r="KP163" s="73"/>
      <c r="KQ163" s="73"/>
      <c r="KR163" s="73"/>
      <c r="KS163" s="73"/>
      <c r="KT163" s="73"/>
      <c r="KU163" s="73"/>
      <c r="KV163" s="73"/>
      <c r="KW163" s="73"/>
      <c r="KX163" s="73"/>
      <c r="KY163" s="73"/>
      <c r="KZ163" s="73"/>
      <c r="LA163" s="73"/>
      <c r="LB163" s="73"/>
      <c r="LC163" s="73"/>
      <c r="LD163" s="73"/>
      <c r="LE163" s="73"/>
      <c r="LF163" s="73"/>
      <c r="LG163" s="73"/>
      <c r="LH163" s="73"/>
      <c r="LI163" s="73"/>
      <c r="LJ163" s="73"/>
      <c r="LK163" s="73"/>
      <c r="LL163" s="73"/>
      <c r="LM163" s="73"/>
      <c r="LN163" s="73"/>
      <c r="LO163" s="73"/>
      <c r="LP163" s="73"/>
      <c r="LQ163" s="73"/>
      <c r="LR163" s="73"/>
      <c r="LS163" s="73"/>
      <c r="LT163" s="73"/>
      <c r="LU163" s="73"/>
      <c r="LV163" s="73"/>
      <c r="LW163" s="73"/>
      <c r="LX163" s="73"/>
      <c r="LY163" s="73"/>
      <c r="LZ163" s="73"/>
      <c r="MA163" s="73"/>
      <c r="MB163" s="73"/>
      <c r="MC163" s="73"/>
      <c r="MD163" s="73"/>
      <c r="ME163" s="73"/>
      <c r="MF163" s="73"/>
      <c r="MG163" s="73"/>
      <c r="MH163" s="73"/>
      <c r="MI163" s="73"/>
      <c r="MJ163" s="73"/>
      <c r="MK163" s="73"/>
      <c r="ML163" s="73"/>
      <c r="MM163" s="73"/>
      <c r="MN163" s="73"/>
      <c r="MO163" s="73"/>
      <c r="MP163" s="73"/>
      <c r="MQ163" s="73"/>
      <c r="MR163" s="73"/>
      <c r="MS163" s="73"/>
      <c r="MT163" s="73"/>
      <c r="MU163" s="73"/>
      <c r="MV163" s="73"/>
      <c r="MW163" s="73"/>
      <c r="MX163" s="73"/>
      <c r="MY163" s="73"/>
      <c r="MZ163" s="73"/>
      <c r="NA163" s="73"/>
      <c r="NB163" s="73"/>
      <c r="NC163" s="73"/>
      <c r="ND163" s="73"/>
      <c r="NE163" s="73"/>
      <c r="NF163" s="73"/>
      <c r="NG163" s="73"/>
      <c r="NH163" s="73"/>
      <c r="NI163" s="73"/>
      <c r="NJ163" s="73"/>
      <c r="NK163" s="73"/>
      <c r="NL163" s="33">
        <f t="shared" si="27"/>
        <v>0</v>
      </c>
      <c r="NM163" s="34">
        <f t="shared" si="28"/>
        <v>0</v>
      </c>
      <c r="NN163" s="34"/>
      <c r="NO163" s="35" t="e">
        <f t="shared" si="29"/>
        <v>#DIV/0!</v>
      </c>
    </row>
    <row r="164" spans="1:379" x14ac:dyDescent="0.25">
      <c r="A164" s="71">
        <v>34</v>
      </c>
      <c r="B164" s="72"/>
      <c r="C164" s="72"/>
      <c r="D164" s="72"/>
      <c r="E164" s="72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  <c r="IE164" s="73"/>
      <c r="IF164" s="73"/>
      <c r="IG164" s="73"/>
      <c r="IH164" s="73"/>
      <c r="II164" s="73"/>
      <c r="IJ164" s="73"/>
      <c r="IK164" s="73"/>
      <c r="IL164" s="73"/>
      <c r="IM164" s="73"/>
      <c r="IN164" s="73"/>
      <c r="IO164" s="73"/>
      <c r="IP164" s="73"/>
      <c r="IQ164" s="73"/>
      <c r="IR164" s="73"/>
      <c r="IS164" s="73"/>
      <c r="IT164" s="73"/>
      <c r="IU164" s="73"/>
      <c r="IV164" s="73"/>
      <c r="IW164" s="73"/>
      <c r="IX164" s="73"/>
      <c r="IY164" s="73"/>
      <c r="IZ164" s="73"/>
      <c r="JA164" s="73"/>
      <c r="JB164" s="73"/>
      <c r="JC164" s="73"/>
      <c r="JD164" s="73"/>
      <c r="JE164" s="73"/>
      <c r="JF164" s="73"/>
      <c r="JG164" s="73"/>
      <c r="JH164" s="73"/>
      <c r="JI164" s="73"/>
      <c r="JJ164" s="73"/>
      <c r="JK164" s="73"/>
      <c r="JL164" s="73"/>
      <c r="JM164" s="73"/>
      <c r="JN164" s="73"/>
      <c r="JO164" s="73"/>
      <c r="JP164" s="73"/>
      <c r="JQ164" s="73"/>
      <c r="JR164" s="73"/>
      <c r="JS164" s="73"/>
      <c r="JT164" s="73"/>
      <c r="JU164" s="73"/>
      <c r="JV164" s="73"/>
      <c r="JW164" s="73"/>
      <c r="JX164" s="73"/>
      <c r="JY164" s="73"/>
      <c r="JZ164" s="73"/>
      <c r="KA164" s="73"/>
      <c r="KB164" s="73"/>
      <c r="KC164" s="73"/>
      <c r="KD164" s="73"/>
      <c r="KE164" s="73"/>
      <c r="KF164" s="73"/>
      <c r="KG164" s="73"/>
      <c r="KH164" s="73"/>
      <c r="KI164" s="73"/>
      <c r="KJ164" s="73"/>
      <c r="KK164" s="73"/>
      <c r="KL164" s="73"/>
      <c r="KM164" s="73"/>
      <c r="KN164" s="73"/>
      <c r="KO164" s="73"/>
      <c r="KP164" s="73"/>
      <c r="KQ164" s="73"/>
      <c r="KR164" s="73"/>
      <c r="KS164" s="73"/>
      <c r="KT164" s="73"/>
      <c r="KU164" s="73"/>
      <c r="KV164" s="73"/>
      <c r="KW164" s="73"/>
      <c r="KX164" s="73"/>
      <c r="KY164" s="73"/>
      <c r="KZ164" s="73"/>
      <c r="LA164" s="73"/>
      <c r="LB164" s="73"/>
      <c r="LC164" s="73"/>
      <c r="LD164" s="73"/>
      <c r="LE164" s="73"/>
      <c r="LF164" s="73"/>
      <c r="LG164" s="73"/>
      <c r="LH164" s="73"/>
      <c r="LI164" s="73"/>
      <c r="LJ164" s="73"/>
      <c r="LK164" s="73"/>
      <c r="LL164" s="73"/>
      <c r="LM164" s="73"/>
      <c r="LN164" s="73"/>
      <c r="LO164" s="73"/>
      <c r="LP164" s="73"/>
      <c r="LQ164" s="73"/>
      <c r="LR164" s="73"/>
      <c r="LS164" s="73"/>
      <c r="LT164" s="73"/>
      <c r="LU164" s="73"/>
      <c r="LV164" s="73"/>
      <c r="LW164" s="73"/>
      <c r="LX164" s="73"/>
      <c r="LY164" s="73"/>
      <c r="LZ164" s="73"/>
      <c r="MA164" s="73"/>
      <c r="MB164" s="73"/>
      <c r="MC164" s="73"/>
      <c r="MD164" s="73"/>
      <c r="ME164" s="73"/>
      <c r="MF164" s="73"/>
      <c r="MG164" s="73"/>
      <c r="MH164" s="73"/>
      <c r="MI164" s="73"/>
      <c r="MJ164" s="73"/>
      <c r="MK164" s="73"/>
      <c r="ML164" s="73"/>
      <c r="MM164" s="73"/>
      <c r="MN164" s="73"/>
      <c r="MO164" s="73"/>
      <c r="MP164" s="73"/>
      <c r="MQ164" s="73"/>
      <c r="MR164" s="73"/>
      <c r="MS164" s="73"/>
      <c r="MT164" s="73"/>
      <c r="MU164" s="73"/>
      <c r="MV164" s="73"/>
      <c r="MW164" s="73"/>
      <c r="MX164" s="73"/>
      <c r="MY164" s="73"/>
      <c r="MZ164" s="73"/>
      <c r="NA164" s="73"/>
      <c r="NB164" s="73"/>
      <c r="NC164" s="73"/>
      <c r="ND164" s="73"/>
      <c r="NE164" s="73"/>
      <c r="NF164" s="73"/>
      <c r="NG164" s="73"/>
      <c r="NH164" s="73"/>
      <c r="NI164" s="73"/>
      <c r="NJ164" s="73"/>
      <c r="NK164" s="73"/>
      <c r="NL164" s="33">
        <f t="shared" si="27"/>
        <v>0</v>
      </c>
      <c r="NM164" s="34">
        <f t="shared" si="28"/>
        <v>0</v>
      </c>
      <c r="NN164" s="34"/>
      <c r="NO164" s="35" t="e">
        <f t="shared" si="29"/>
        <v>#DIV/0!</v>
      </c>
    </row>
    <row r="165" spans="1:379" x14ac:dyDescent="0.25">
      <c r="A165" s="71">
        <v>35</v>
      </c>
      <c r="B165" s="72"/>
      <c r="C165" s="72"/>
      <c r="D165" s="72"/>
      <c r="E165" s="72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  <c r="IE165" s="73"/>
      <c r="IF165" s="73"/>
      <c r="IG165" s="73"/>
      <c r="IH165" s="73"/>
      <c r="II165" s="73"/>
      <c r="IJ165" s="73"/>
      <c r="IK165" s="73"/>
      <c r="IL165" s="73"/>
      <c r="IM165" s="73"/>
      <c r="IN165" s="73"/>
      <c r="IO165" s="73"/>
      <c r="IP165" s="73"/>
      <c r="IQ165" s="73"/>
      <c r="IR165" s="73"/>
      <c r="IS165" s="73"/>
      <c r="IT165" s="73"/>
      <c r="IU165" s="73"/>
      <c r="IV165" s="73"/>
      <c r="IW165" s="73"/>
      <c r="IX165" s="73"/>
      <c r="IY165" s="73"/>
      <c r="IZ165" s="73"/>
      <c r="JA165" s="73"/>
      <c r="JB165" s="73"/>
      <c r="JC165" s="73"/>
      <c r="JD165" s="73"/>
      <c r="JE165" s="73"/>
      <c r="JF165" s="73"/>
      <c r="JG165" s="73"/>
      <c r="JH165" s="73"/>
      <c r="JI165" s="73"/>
      <c r="JJ165" s="73"/>
      <c r="JK165" s="73"/>
      <c r="JL165" s="73"/>
      <c r="JM165" s="73"/>
      <c r="JN165" s="73"/>
      <c r="JO165" s="73"/>
      <c r="JP165" s="73"/>
      <c r="JQ165" s="73"/>
      <c r="JR165" s="73"/>
      <c r="JS165" s="73"/>
      <c r="JT165" s="73"/>
      <c r="JU165" s="73"/>
      <c r="JV165" s="73"/>
      <c r="JW165" s="73"/>
      <c r="JX165" s="73"/>
      <c r="JY165" s="73"/>
      <c r="JZ165" s="73"/>
      <c r="KA165" s="73"/>
      <c r="KB165" s="73"/>
      <c r="KC165" s="73"/>
      <c r="KD165" s="73"/>
      <c r="KE165" s="73"/>
      <c r="KF165" s="73"/>
      <c r="KG165" s="73"/>
      <c r="KH165" s="73"/>
      <c r="KI165" s="73"/>
      <c r="KJ165" s="73"/>
      <c r="KK165" s="73"/>
      <c r="KL165" s="73"/>
      <c r="KM165" s="73"/>
      <c r="KN165" s="73"/>
      <c r="KO165" s="73"/>
      <c r="KP165" s="73"/>
      <c r="KQ165" s="73"/>
      <c r="KR165" s="73"/>
      <c r="KS165" s="73"/>
      <c r="KT165" s="73"/>
      <c r="KU165" s="73"/>
      <c r="KV165" s="73"/>
      <c r="KW165" s="73"/>
      <c r="KX165" s="73"/>
      <c r="KY165" s="73"/>
      <c r="KZ165" s="73"/>
      <c r="LA165" s="73"/>
      <c r="LB165" s="73"/>
      <c r="LC165" s="73"/>
      <c r="LD165" s="73"/>
      <c r="LE165" s="73"/>
      <c r="LF165" s="73"/>
      <c r="LG165" s="73"/>
      <c r="LH165" s="73"/>
      <c r="LI165" s="73"/>
      <c r="LJ165" s="73"/>
      <c r="LK165" s="73"/>
      <c r="LL165" s="73"/>
      <c r="LM165" s="73"/>
      <c r="LN165" s="73"/>
      <c r="LO165" s="73"/>
      <c r="LP165" s="73"/>
      <c r="LQ165" s="73"/>
      <c r="LR165" s="73"/>
      <c r="LS165" s="73"/>
      <c r="LT165" s="73"/>
      <c r="LU165" s="73"/>
      <c r="LV165" s="73"/>
      <c r="LW165" s="73"/>
      <c r="LX165" s="73"/>
      <c r="LY165" s="73"/>
      <c r="LZ165" s="73"/>
      <c r="MA165" s="73"/>
      <c r="MB165" s="73"/>
      <c r="MC165" s="73"/>
      <c r="MD165" s="73"/>
      <c r="ME165" s="73"/>
      <c r="MF165" s="73"/>
      <c r="MG165" s="73"/>
      <c r="MH165" s="73"/>
      <c r="MI165" s="73"/>
      <c r="MJ165" s="73"/>
      <c r="MK165" s="73"/>
      <c r="ML165" s="73"/>
      <c r="MM165" s="73"/>
      <c r="MN165" s="73"/>
      <c r="MO165" s="73"/>
      <c r="MP165" s="73"/>
      <c r="MQ165" s="73"/>
      <c r="MR165" s="73"/>
      <c r="MS165" s="73"/>
      <c r="MT165" s="73"/>
      <c r="MU165" s="73"/>
      <c r="MV165" s="73"/>
      <c r="MW165" s="73"/>
      <c r="MX165" s="73"/>
      <c r="MY165" s="73"/>
      <c r="MZ165" s="73"/>
      <c r="NA165" s="73"/>
      <c r="NB165" s="73"/>
      <c r="NC165" s="73"/>
      <c r="ND165" s="73"/>
      <c r="NE165" s="73"/>
      <c r="NF165" s="73"/>
      <c r="NG165" s="73"/>
      <c r="NH165" s="73"/>
      <c r="NI165" s="73"/>
      <c r="NJ165" s="73"/>
      <c r="NK165" s="73"/>
      <c r="NL165" s="33">
        <f t="shared" si="27"/>
        <v>0</v>
      </c>
      <c r="NM165" s="34">
        <f t="shared" si="28"/>
        <v>0</v>
      </c>
      <c r="NN165" s="34"/>
      <c r="NO165" s="35" t="e">
        <f t="shared" si="29"/>
        <v>#DIV/0!</v>
      </c>
    </row>
  </sheetData>
  <sortState ref="A131:NO153">
    <sortCondition ref="A131:A153"/>
  </sortState>
  <mergeCells count="152">
    <mergeCell ref="NB4:NE4"/>
    <mergeCell ref="NB3:NE3"/>
    <mergeCell ref="IB1:IK1"/>
    <mergeCell ref="MZ4:NA4"/>
    <mergeCell ref="MZ3:NA3"/>
    <mergeCell ref="GU4:GW4"/>
    <mergeCell ref="GU3:GW3"/>
    <mergeCell ref="GU2:GW2"/>
    <mergeCell ref="GU1:GW1"/>
    <mergeCell ref="KZ4:LA4"/>
    <mergeCell ref="KZ3:LA3"/>
    <mergeCell ref="HO4:HR4"/>
    <mergeCell ref="HO3:HR3"/>
    <mergeCell ref="KJ3:KU3"/>
    <mergeCell ref="IT4:IW4"/>
    <mergeCell ref="IT3:IW3"/>
    <mergeCell ref="HJ2:HK2"/>
    <mergeCell ref="HJ1:HK1"/>
    <mergeCell ref="IB4:IK4"/>
    <mergeCell ref="IB3:IK3"/>
    <mergeCell ref="IB2:IK2"/>
    <mergeCell ref="HS4:IA4"/>
    <mergeCell ref="HS3:IA3"/>
    <mergeCell ref="GX4:HN4"/>
    <mergeCell ref="GX3:HN3"/>
    <mergeCell ref="KD3:KG3"/>
    <mergeCell ref="ET3:EX3"/>
    <mergeCell ref="ET1:EX1"/>
    <mergeCell ref="ET2:EX2"/>
    <mergeCell ref="FX2:FY2"/>
    <mergeCell ref="FX1:FY1"/>
    <mergeCell ref="FV3:FW3"/>
    <mergeCell ref="FV4:FW4"/>
    <mergeCell ref="ET4:EX4"/>
    <mergeCell ref="GI4:GT4"/>
    <mergeCell ref="GI3:GT3"/>
    <mergeCell ref="GF4:GH4"/>
    <mergeCell ref="GF3:GH3"/>
    <mergeCell ref="FX4:FY4"/>
    <mergeCell ref="FX3:FY3"/>
    <mergeCell ref="FZ4:GE4"/>
    <mergeCell ref="FZ3:GE3"/>
    <mergeCell ref="EY3:FO3"/>
    <mergeCell ref="JN4:JT4"/>
    <mergeCell ref="JN3:JT3"/>
    <mergeCell ref="JJ3:JM3"/>
    <mergeCell ref="JJ4:JM4"/>
    <mergeCell ref="JD4:JI4"/>
    <mergeCell ref="BL4:BM4"/>
    <mergeCell ref="BX4:BY4"/>
    <mergeCell ref="BX3:BY3"/>
    <mergeCell ref="DO4:DY4"/>
    <mergeCell ref="DO3:DY3"/>
    <mergeCell ref="EJ4:ES4"/>
    <mergeCell ref="EJ3:ES3"/>
    <mergeCell ref="FP4:FU4"/>
    <mergeCell ref="FP3:FU3"/>
    <mergeCell ref="EY4:FO4"/>
    <mergeCell ref="DZ4:EI4"/>
    <mergeCell ref="DZ3:EI3"/>
    <mergeCell ref="CR4:CX4"/>
    <mergeCell ref="CR3:CX3"/>
    <mergeCell ref="CY4:DD4"/>
    <mergeCell ref="CY3:DD3"/>
    <mergeCell ref="BZ4:CF4"/>
    <mergeCell ref="BZ3:CF3"/>
    <mergeCell ref="DE4:DN4"/>
    <mergeCell ref="DE3:DN3"/>
    <mergeCell ref="CG4:CJ4"/>
    <mergeCell ref="CG3:CJ3"/>
    <mergeCell ref="CK4:CQ4"/>
    <mergeCell ref="CK3:CQ3"/>
    <mergeCell ref="F3:G4"/>
    <mergeCell ref="H4:L4"/>
    <mergeCell ref="H3:L3"/>
    <mergeCell ref="M4:P4"/>
    <mergeCell ref="KH4:KI4"/>
    <mergeCell ref="AQ3:AS3"/>
    <mergeCell ref="A1:D1"/>
    <mergeCell ref="A2:D2"/>
    <mergeCell ref="F2:I2"/>
    <mergeCell ref="F1:I1"/>
    <mergeCell ref="T1:V1"/>
    <mergeCell ref="Z1:AC1"/>
    <mergeCell ref="Z2:AC2"/>
    <mergeCell ref="T2:V2"/>
    <mergeCell ref="BN3:BW3"/>
    <mergeCell ref="BG2:BI2"/>
    <mergeCell ref="BJ1:BJ4"/>
    <mergeCell ref="BK1:BK4"/>
    <mergeCell ref="BN2:BW2"/>
    <mergeCell ref="BN1:BW1"/>
    <mergeCell ref="BG1:BI1"/>
    <mergeCell ref="BL3:BM3"/>
    <mergeCell ref="BN4:BW4"/>
    <mergeCell ref="BI3:BI4"/>
    <mergeCell ref="AX4:AY4"/>
    <mergeCell ref="AX3:AY3"/>
    <mergeCell ref="AQ4:AS4"/>
    <mergeCell ref="AT4:AV4"/>
    <mergeCell ref="AT3:AV3"/>
    <mergeCell ref="AZ4:BH4"/>
    <mergeCell ref="AZ3:BH3"/>
    <mergeCell ref="AU1:AW1"/>
    <mergeCell ref="AU2:AW2"/>
    <mergeCell ref="M3:P3"/>
    <mergeCell ref="Q3:S3"/>
    <mergeCell ref="Q4:S4"/>
    <mergeCell ref="AI4:AP4"/>
    <mergeCell ref="AI3:AP3"/>
    <mergeCell ref="T3:U4"/>
    <mergeCell ref="V4:AB4"/>
    <mergeCell ref="V3:AB3"/>
    <mergeCell ref="AC3:AC4"/>
    <mergeCell ref="AG3:AH3"/>
    <mergeCell ref="AG4:AH4"/>
    <mergeCell ref="AD4:AF4"/>
    <mergeCell ref="AD3:AF3"/>
    <mergeCell ref="JD3:JI3"/>
    <mergeCell ref="JA4:JC4"/>
    <mergeCell ref="KJ4:KU4"/>
    <mergeCell ref="JA3:JC3"/>
    <mergeCell ref="KD4:KG4"/>
    <mergeCell ref="JU3:KC3"/>
    <mergeCell ref="KH3:KI3"/>
    <mergeCell ref="JU4:KC4"/>
    <mergeCell ref="MR4:MY4"/>
    <mergeCell ref="MR3:MY3"/>
    <mergeCell ref="NF4:NI4"/>
    <mergeCell ref="NF3:NI3"/>
    <mergeCell ref="LG1:LK1"/>
    <mergeCell ref="LB1:LE1"/>
    <mergeCell ref="LB4:LE4"/>
    <mergeCell ref="LB3:LE3"/>
    <mergeCell ref="IX4:IZ4"/>
    <mergeCell ref="IX3:IZ3"/>
    <mergeCell ref="IL4:IS4"/>
    <mergeCell ref="IL3:IS3"/>
    <mergeCell ref="MO4:MQ4"/>
    <mergeCell ref="MO3:MQ3"/>
    <mergeCell ref="LZ4:MH4"/>
    <mergeCell ref="LZ3:MH3"/>
    <mergeCell ref="LV4:LY4"/>
    <mergeCell ref="LV3:LY3"/>
    <mergeCell ref="LF4:LK4"/>
    <mergeCell ref="LF3:LK3"/>
    <mergeCell ref="LL4:LU4"/>
    <mergeCell ref="LL3:LU3"/>
    <mergeCell ref="MI4:MN4"/>
    <mergeCell ref="MI3:MN3"/>
    <mergeCell ref="KV4:KY4"/>
    <mergeCell ref="KV3:KY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EA79-D4F4-4A8D-B703-2469D49C2CA8}">
  <sheetPr>
    <tabColor rgb="FFFFC000"/>
  </sheetPr>
  <dimension ref="B2:K30"/>
  <sheetViews>
    <sheetView workbookViewId="0">
      <selection activeCell="N15" sqref="N15"/>
    </sheetView>
  </sheetViews>
  <sheetFormatPr defaultRowHeight="15" x14ac:dyDescent="0.25"/>
  <cols>
    <col min="2" max="2" width="29" customWidth="1"/>
  </cols>
  <sheetData>
    <row r="2" spans="2:8" ht="18.75" x14ac:dyDescent="0.3">
      <c r="B2" s="127" t="s">
        <v>289</v>
      </c>
      <c r="C2" s="127"/>
      <c r="D2" s="127"/>
      <c r="E2" s="127"/>
      <c r="F2" s="127"/>
    </row>
    <row r="3" spans="2:8" x14ac:dyDescent="0.25">
      <c r="C3" s="128" t="s">
        <v>292</v>
      </c>
      <c r="D3" s="128"/>
      <c r="E3" s="128"/>
      <c r="F3" s="128"/>
      <c r="G3" s="128"/>
      <c r="H3" s="128"/>
    </row>
    <row r="4" spans="2:8" x14ac:dyDescent="0.25">
      <c r="B4" s="83" t="s">
        <v>291</v>
      </c>
      <c r="C4" s="79" t="s">
        <v>285</v>
      </c>
      <c r="D4" s="81" t="s">
        <v>286</v>
      </c>
      <c r="E4" s="82" t="s">
        <v>287</v>
      </c>
      <c r="F4" s="80" t="s">
        <v>288</v>
      </c>
      <c r="G4" s="129" t="s">
        <v>301</v>
      </c>
      <c r="H4" s="131" t="s">
        <v>288</v>
      </c>
    </row>
    <row r="5" spans="2:8" x14ac:dyDescent="0.25">
      <c r="B5" s="84" t="s">
        <v>16</v>
      </c>
      <c r="C5" s="85">
        <v>0</v>
      </c>
      <c r="D5" s="86">
        <v>5487</v>
      </c>
      <c r="E5" s="87">
        <v>0</v>
      </c>
      <c r="F5" s="88">
        <f>SUM(C5:E5)</f>
        <v>5487</v>
      </c>
      <c r="G5" s="130"/>
      <c r="H5" s="132">
        <f>SUM(F5:G5)</f>
        <v>5487</v>
      </c>
    </row>
    <row r="6" spans="2:8" x14ac:dyDescent="0.25">
      <c r="B6" s="84" t="s">
        <v>118</v>
      </c>
      <c r="C6" s="85">
        <v>1771</v>
      </c>
      <c r="D6" s="86">
        <v>157</v>
      </c>
      <c r="E6" s="87">
        <v>0</v>
      </c>
      <c r="F6" s="88">
        <f>SUM(C6:E6)</f>
        <v>1928</v>
      </c>
      <c r="G6" s="130">
        <v>109</v>
      </c>
      <c r="H6" s="132">
        <f>SUM(F6:G6)</f>
        <v>2037</v>
      </c>
    </row>
    <row r="7" spans="2:8" x14ac:dyDescent="0.25">
      <c r="B7" s="84" t="s">
        <v>52</v>
      </c>
      <c r="C7" s="85">
        <v>860</v>
      </c>
      <c r="D7" s="86">
        <v>29</v>
      </c>
      <c r="E7" s="87">
        <v>14</v>
      </c>
      <c r="F7" s="88">
        <f>SUM(C7:E7)</f>
        <v>903</v>
      </c>
      <c r="G7" s="130"/>
      <c r="H7" s="132">
        <f>SUM(F7:G7)</f>
        <v>903</v>
      </c>
    </row>
    <row r="8" spans="2:8" x14ac:dyDescent="0.25">
      <c r="B8" s="84" t="s">
        <v>28</v>
      </c>
      <c r="C8" s="85">
        <v>32</v>
      </c>
      <c r="D8" s="86">
        <v>428</v>
      </c>
      <c r="E8" s="87">
        <v>76</v>
      </c>
      <c r="F8" s="88">
        <f>SUM(C8:E8)</f>
        <v>536</v>
      </c>
      <c r="G8" s="130">
        <v>240</v>
      </c>
      <c r="H8" s="132">
        <f>SUM(F8:G8)</f>
        <v>776</v>
      </c>
    </row>
    <row r="9" spans="2:8" x14ac:dyDescent="0.25">
      <c r="B9" s="84" t="s">
        <v>82</v>
      </c>
      <c r="C9" s="85">
        <v>563</v>
      </c>
      <c r="D9" s="86">
        <v>0</v>
      </c>
      <c r="E9" s="87">
        <v>0</v>
      </c>
      <c r="F9" s="88">
        <f>SUM(C9:E9)</f>
        <v>563</v>
      </c>
      <c r="G9" s="130">
        <v>173</v>
      </c>
      <c r="H9" s="132">
        <f>SUM(F9:G9)</f>
        <v>736</v>
      </c>
    </row>
    <row r="10" spans="2:8" x14ac:dyDescent="0.25">
      <c r="B10" s="84" t="s">
        <v>146</v>
      </c>
      <c r="C10" s="85">
        <v>682</v>
      </c>
      <c r="D10" s="86">
        <v>0</v>
      </c>
      <c r="E10" s="87">
        <v>0</v>
      </c>
      <c r="F10" s="88">
        <f>SUM(C10:E10)</f>
        <v>682</v>
      </c>
      <c r="G10" s="130">
        <v>22</v>
      </c>
      <c r="H10" s="132">
        <f>SUM(F10:G10)</f>
        <v>704</v>
      </c>
    </row>
    <row r="11" spans="2:8" x14ac:dyDescent="0.25">
      <c r="B11" s="84" t="s">
        <v>139</v>
      </c>
      <c r="C11" s="85">
        <v>0</v>
      </c>
      <c r="D11" s="86">
        <v>0</v>
      </c>
      <c r="E11" s="87">
        <v>554</v>
      </c>
      <c r="F11" s="88">
        <f>SUM(C11:E11)</f>
        <v>554</v>
      </c>
      <c r="G11" s="130">
        <v>126</v>
      </c>
      <c r="H11" s="132">
        <f>SUM(F11:G11)</f>
        <v>680</v>
      </c>
    </row>
    <row r="12" spans="2:8" x14ac:dyDescent="0.25">
      <c r="B12" s="84" t="s">
        <v>89</v>
      </c>
      <c r="C12" s="85">
        <v>311</v>
      </c>
      <c r="D12" s="86">
        <v>0</v>
      </c>
      <c r="E12" s="87">
        <v>0</v>
      </c>
      <c r="F12" s="88">
        <f>SUM(C12:E12)</f>
        <v>311</v>
      </c>
      <c r="G12" s="130">
        <v>132</v>
      </c>
      <c r="H12" s="132">
        <f>SUM(F12:G12)</f>
        <v>443</v>
      </c>
    </row>
    <row r="13" spans="2:8" x14ac:dyDescent="0.25">
      <c r="B13" s="84" t="s">
        <v>43</v>
      </c>
      <c r="C13" s="85">
        <v>244</v>
      </c>
      <c r="D13" s="86">
        <v>0</v>
      </c>
      <c r="E13" s="87">
        <v>0</v>
      </c>
      <c r="F13" s="88">
        <f>SUM(C13:E13)</f>
        <v>244</v>
      </c>
      <c r="G13" s="130">
        <v>119</v>
      </c>
      <c r="H13" s="132">
        <f>SUM(F13:G13)</f>
        <v>363</v>
      </c>
    </row>
    <row r="14" spans="2:8" x14ac:dyDescent="0.25">
      <c r="B14" s="84" t="s">
        <v>153</v>
      </c>
      <c r="C14" s="85">
        <v>327</v>
      </c>
      <c r="D14" s="86">
        <v>0</v>
      </c>
      <c r="E14" s="87">
        <v>0</v>
      </c>
      <c r="F14" s="88">
        <f>SUM(C14:E14)</f>
        <v>327</v>
      </c>
      <c r="G14" s="130"/>
      <c r="H14" s="132">
        <f>SUM(F14:G14)</f>
        <v>327</v>
      </c>
    </row>
    <row r="15" spans="2:8" x14ac:dyDescent="0.25">
      <c r="B15" s="84" t="s">
        <v>190</v>
      </c>
      <c r="C15" s="85">
        <v>303</v>
      </c>
      <c r="D15" s="86">
        <v>0</v>
      </c>
      <c r="E15" s="87">
        <v>0</v>
      </c>
      <c r="F15" s="88">
        <f>SUM(C15:E15)</f>
        <v>303</v>
      </c>
      <c r="G15" s="130"/>
      <c r="H15" s="132">
        <f>SUM(F15:G15)</f>
        <v>303</v>
      </c>
    </row>
    <row r="16" spans="2:8" x14ac:dyDescent="0.25">
      <c r="B16" s="84" t="s">
        <v>115</v>
      </c>
      <c r="C16" s="85">
        <v>46</v>
      </c>
      <c r="D16" s="86">
        <v>0</v>
      </c>
      <c r="E16" s="87">
        <v>0</v>
      </c>
      <c r="F16" s="88">
        <f>SUM(C16:E16)</f>
        <v>46</v>
      </c>
      <c r="G16" s="130">
        <v>167</v>
      </c>
      <c r="H16" s="132">
        <f>SUM(F16:G16)</f>
        <v>213</v>
      </c>
    </row>
    <row r="17" spans="2:11" x14ac:dyDescent="0.25">
      <c r="B17" s="84" t="s">
        <v>122</v>
      </c>
      <c r="C17" s="85">
        <v>0</v>
      </c>
      <c r="D17" s="86">
        <v>10</v>
      </c>
      <c r="E17" s="87">
        <v>0</v>
      </c>
      <c r="F17" s="88">
        <f>SUM(C17:E17)</f>
        <v>10</v>
      </c>
      <c r="G17" s="130">
        <v>169</v>
      </c>
      <c r="H17" s="132">
        <f>SUM(F17:G17)</f>
        <v>179</v>
      </c>
    </row>
    <row r="18" spans="2:11" x14ac:dyDescent="0.25">
      <c r="B18" s="84" t="s">
        <v>26</v>
      </c>
      <c r="C18" s="85">
        <v>0</v>
      </c>
      <c r="D18" s="86">
        <v>140</v>
      </c>
      <c r="E18" s="87">
        <v>0</v>
      </c>
      <c r="F18" s="88">
        <f>SUM(C18:E18)</f>
        <v>140</v>
      </c>
      <c r="G18" s="130"/>
      <c r="H18" s="132">
        <f>SUM(F18:G18)</f>
        <v>140</v>
      </c>
    </row>
    <row r="19" spans="2:11" x14ac:dyDescent="0.25">
      <c r="B19" s="84" t="s">
        <v>135</v>
      </c>
      <c r="C19" s="85"/>
      <c r="D19" s="86"/>
      <c r="E19" s="87"/>
      <c r="F19" s="88"/>
      <c r="G19" s="130">
        <v>88</v>
      </c>
      <c r="H19" s="132">
        <f>SUM(G19)</f>
        <v>88</v>
      </c>
    </row>
    <row r="20" spans="2:11" x14ac:dyDescent="0.25">
      <c r="B20" s="84" t="s">
        <v>41</v>
      </c>
      <c r="C20" s="85"/>
      <c r="D20" s="86"/>
      <c r="E20" s="87"/>
      <c r="F20" s="88"/>
      <c r="G20" s="130">
        <v>78</v>
      </c>
      <c r="H20" s="132">
        <f>SUM(G20)</f>
        <v>78</v>
      </c>
    </row>
    <row r="21" spans="2:11" x14ac:dyDescent="0.25">
      <c r="B21" s="84" t="s">
        <v>290</v>
      </c>
      <c r="C21" s="85">
        <v>0</v>
      </c>
      <c r="D21" s="86">
        <v>0</v>
      </c>
      <c r="E21" s="87">
        <v>28</v>
      </c>
      <c r="F21" s="88">
        <f>SUM(C21:E21)</f>
        <v>28</v>
      </c>
      <c r="G21" s="130"/>
      <c r="H21" s="132">
        <f>SUM(F21:G21)</f>
        <v>28</v>
      </c>
    </row>
    <row r="22" spans="2:11" x14ac:dyDescent="0.25">
      <c r="B22" s="84" t="s">
        <v>142</v>
      </c>
      <c r="C22" s="85">
        <v>5</v>
      </c>
      <c r="D22" s="86">
        <v>14</v>
      </c>
      <c r="E22" s="87">
        <v>0</v>
      </c>
      <c r="F22" s="88">
        <f>SUM(C22:E22)</f>
        <v>19</v>
      </c>
      <c r="G22" s="130"/>
      <c r="H22" s="132">
        <f>SUM(F22:G22)</f>
        <v>19</v>
      </c>
    </row>
    <row r="23" spans="2:11" x14ac:dyDescent="0.25">
      <c r="B23" s="78"/>
      <c r="C23" s="85">
        <v>5144</v>
      </c>
      <c r="D23" s="86">
        <v>6265</v>
      </c>
      <c r="E23" s="87">
        <v>672</v>
      </c>
      <c r="F23" s="88">
        <f>SUM(F5:F22)</f>
        <v>12081</v>
      </c>
      <c r="G23" s="130">
        <f>SUM(G6:G22)</f>
        <v>1423</v>
      </c>
      <c r="H23" s="132">
        <f>SUM(H5:H22)</f>
        <v>13504</v>
      </c>
    </row>
    <row r="25" spans="2:11" x14ac:dyDescent="0.25">
      <c r="B25" s="89" t="s">
        <v>295</v>
      </c>
      <c r="C25" s="90"/>
      <c r="D25" s="91"/>
    </row>
    <row r="26" spans="2:11" x14ac:dyDescent="0.25">
      <c r="B26" s="92" t="s">
        <v>297</v>
      </c>
      <c r="C26" s="93" t="s">
        <v>16</v>
      </c>
      <c r="D26" s="94"/>
    </row>
    <row r="27" spans="2:11" x14ac:dyDescent="0.25">
      <c r="B27" s="95" t="s">
        <v>296</v>
      </c>
      <c r="C27" s="90"/>
      <c r="D27" s="91"/>
    </row>
    <row r="28" spans="2:11" x14ac:dyDescent="0.25">
      <c r="B28" s="92" t="s">
        <v>145</v>
      </c>
      <c r="C28" s="93" t="s">
        <v>146</v>
      </c>
      <c r="D28" s="94"/>
      <c r="K28" t="s">
        <v>298</v>
      </c>
    </row>
    <row r="29" spans="2:11" x14ac:dyDescent="0.25">
      <c r="J29" t="s">
        <v>299</v>
      </c>
      <c r="K29">
        <v>126</v>
      </c>
    </row>
    <row r="30" spans="2:11" x14ac:dyDescent="0.25">
      <c r="J30" t="s">
        <v>300</v>
      </c>
      <c r="K30">
        <v>78</v>
      </c>
    </row>
  </sheetData>
  <sortState ref="B5:H22">
    <sortCondition descending="1" ref="H5:H22"/>
  </sortState>
  <mergeCells count="2">
    <mergeCell ref="B2:F2"/>
    <mergeCell ref="C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Por. dvoj.</vt:lpstr>
      <vt:lpstr>Poradie klubov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2016-04-19T15:16:01Z</dcterms:created>
  <dcterms:modified xsi:type="dcterms:W3CDTF">2017-11-18T11:48:54Z</dcterms:modified>
</cp:coreProperties>
</file>